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ube Oils" sheetId="1" r:id="rId1"/>
  </sheets>
  <calcPr calcId="145621"/>
</workbook>
</file>

<file path=xl/calcChain.xml><?xml version="1.0" encoding="utf-8"?>
<calcChain xmlns="http://schemas.openxmlformats.org/spreadsheetml/2006/main">
  <c r="O69" i="1" l="1"/>
  <c r="O68" i="1"/>
  <c r="O67" i="1"/>
  <c r="O56" i="1"/>
  <c r="O55" i="1"/>
  <c r="O54" i="1"/>
</calcChain>
</file>

<file path=xl/sharedStrings.xml><?xml version="1.0" encoding="utf-8"?>
<sst xmlns="http://schemas.openxmlformats.org/spreadsheetml/2006/main" count="252" uniqueCount="168">
  <si>
    <t>Sample Identification</t>
  </si>
  <si>
    <r>
      <t>Polycyclic Aromatic Compounds</t>
    </r>
    <r>
      <rPr>
        <b/>
        <sz val="10"/>
        <rFont val="Arial"/>
        <family val="2"/>
      </rPr>
      <t xml:space="preserve"> </t>
    </r>
  </si>
  <si>
    <t>Density</t>
  </si>
  <si>
    <t>Distillation Range</t>
  </si>
  <si>
    <t>Viscosity</t>
  </si>
  <si>
    <t>FDA Tests</t>
  </si>
  <si>
    <t xml:space="preserve"> ID</t>
  </si>
  <si>
    <t>CAS Number</t>
  </si>
  <si>
    <t>Description</t>
  </si>
  <si>
    <r>
      <t>DMSO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Extract wt.%</t>
    </r>
  </si>
  <si>
    <r>
      <t>ARC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1 wt.%</t>
    </r>
  </si>
  <si>
    <t>ARC 2 wt.%</t>
  </si>
  <si>
    <t xml:space="preserve"> ARC 3 wt.%</t>
  </si>
  <si>
    <t xml:space="preserve"> ARC 4 wt.%</t>
  </si>
  <si>
    <t>ARC 5 wt.%</t>
  </si>
  <si>
    <t>ARC 6 wt.%</t>
  </si>
  <si>
    <t>ARC ≥7 wt.%</t>
  </si>
  <si>
    <t>D4052         API Gravity Degrees</t>
  </si>
  <si>
    <t>D4052 Relative Density 60F/60F</t>
  </si>
  <si>
    <t>D2887 or D7169 BP in F Start</t>
  </si>
  <si>
    <t>T10 F</t>
  </si>
  <si>
    <t>T50 F</t>
  </si>
  <si>
    <t>T90 F</t>
  </si>
  <si>
    <t>BP in F END</t>
  </si>
  <si>
    <r>
      <t>D445 Viscosity at 40C (mm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/s)</t>
    </r>
  </si>
  <si>
    <r>
      <t>D445 Viscosity at 100C (mm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/s)</t>
    </r>
  </si>
  <si>
    <t>D2270 Viscosity Index</t>
  </si>
  <si>
    <t>D2008 Absorbance by  UV (A/nm)</t>
  </si>
  <si>
    <t>D2269 Absorbance of UV Scan (mg/l)</t>
  </si>
  <si>
    <t>D5453 Sulfur (mg/kg)</t>
  </si>
  <si>
    <t>D565 Carbonizable substances</t>
  </si>
  <si>
    <t>IP346 (wt%)</t>
  </si>
  <si>
    <t>E1687      MI</t>
  </si>
  <si>
    <t>23:11*</t>
  </si>
  <si>
    <t xml:space="preserve"> 64741-50-0</t>
  </si>
  <si>
    <t>Distillates (petroleum), light paraffinic</t>
  </si>
  <si>
    <t>12:21</t>
  </si>
  <si>
    <t xml:space="preserve"> 64741-51-1</t>
  </si>
  <si>
    <t>Distillates (petroleum), heavy paraffinic</t>
  </si>
  <si>
    <t>12:22</t>
  </si>
  <si>
    <t>12:23</t>
  </si>
  <si>
    <t>12:24</t>
  </si>
  <si>
    <t>9:1</t>
  </si>
  <si>
    <t>12:25</t>
  </si>
  <si>
    <t>12:26*</t>
  </si>
  <si>
    <t>12:27*</t>
  </si>
  <si>
    <t>23:9</t>
  </si>
  <si>
    <t>37:3</t>
  </si>
  <si>
    <t>37:4</t>
  </si>
  <si>
    <t>130N 13-444*</t>
  </si>
  <si>
    <t>600N 13-438*</t>
  </si>
  <si>
    <t>na</t>
  </si>
  <si>
    <t>7:4</t>
  </si>
  <si>
    <t xml:space="preserve"> 64741-52-2</t>
  </si>
  <si>
    <t>Distillates (petroleum), light naphthenic</t>
  </si>
  <si>
    <t>33:3*</t>
  </si>
  <si>
    <t>33:2*</t>
  </si>
  <si>
    <t xml:space="preserve"> 64741-53-3</t>
  </si>
  <si>
    <t>Distillates (petroleum), heavy naphthenic</t>
  </si>
  <si>
    <t>7:5*</t>
  </si>
  <si>
    <t xml:space="preserve"> 64741-76-0</t>
  </si>
  <si>
    <t>Distillates (petroleum), heavy hydrocracked</t>
  </si>
  <si>
    <t>53:1*</t>
  </si>
  <si>
    <t>23:1</t>
  </si>
  <si>
    <t xml:space="preserve"> 64741-88-4</t>
  </si>
  <si>
    <t>Distillates (petroleum), solvent-refined heavy paraffinic</t>
  </si>
  <si>
    <t>25:8</t>
  </si>
  <si>
    <t>34:4</t>
  </si>
  <si>
    <t>130N 13-445*</t>
  </si>
  <si>
    <t>600N 13-439*</t>
  </si>
  <si>
    <t>12:17</t>
  </si>
  <si>
    <t xml:space="preserve"> 64741-89-5</t>
  </si>
  <si>
    <t>Distillates (petroleum), solvent-refined light paraffinic</t>
  </si>
  <si>
    <t>34:6</t>
  </si>
  <si>
    <t>12:16</t>
  </si>
  <si>
    <t xml:space="preserve"> 64741-95-3</t>
  </si>
  <si>
    <t>Residual oils (petroleum), solvent deasphalted</t>
  </si>
  <si>
    <t>23:2</t>
  </si>
  <si>
    <t>27:1*</t>
  </si>
  <si>
    <t>37:7</t>
  </si>
  <si>
    <t>No Sample</t>
  </si>
  <si>
    <t xml:space="preserve"> 64741-96-4</t>
  </si>
  <si>
    <t>Distillates (petroleum), solvent-refined heavy naphthenic</t>
  </si>
  <si>
    <t xml:space="preserve"> 64741-97-5</t>
  </si>
  <si>
    <t>Distillates (petroleum), solvent-refined light naphthenic</t>
  </si>
  <si>
    <t>12:4</t>
  </si>
  <si>
    <t xml:space="preserve"> 64742-01-4</t>
  </si>
  <si>
    <t>Residual oils (petroleum), solvent-refined</t>
  </si>
  <si>
    <t xml:space="preserve"> 64742-18-3</t>
  </si>
  <si>
    <t>Distillates  (petroleum), acid-treated heavy naphthenic</t>
  </si>
  <si>
    <t xml:space="preserve"> 64742-19-4</t>
  </si>
  <si>
    <t>Distillates (petroleum), acid-treated light naphthenic</t>
  </si>
  <si>
    <t xml:space="preserve"> 64742-34-3</t>
  </si>
  <si>
    <t>Distillates (petroleum), chemically neutralized heavy naphthenic</t>
  </si>
  <si>
    <t xml:space="preserve"> 64742-35-4</t>
  </si>
  <si>
    <t>Distillates (petroleum), chemically neutralized light naphthenic</t>
  </si>
  <si>
    <t xml:space="preserve"> 64742-37-6</t>
  </si>
  <si>
    <t>Distillates (petroleum), clay-treated light paraffinic</t>
  </si>
  <si>
    <t xml:space="preserve"> 64742-44-5</t>
  </si>
  <si>
    <t>Distillates (petroleum), clay-treated heavy naphthenic</t>
  </si>
  <si>
    <t>33:1</t>
  </si>
  <si>
    <t xml:space="preserve"> 64742-52-5</t>
  </si>
  <si>
    <t>Distillates (petroleum), hydrotreated heavy naphthenic</t>
  </si>
  <si>
    <t>33:4</t>
  </si>
  <si>
    <t xml:space="preserve"> 64742-53-6</t>
  </si>
  <si>
    <t>Distillates (petroleum), hydrotreated  light naphthenic</t>
  </si>
  <si>
    <t>9:2*</t>
  </si>
  <si>
    <t xml:space="preserve"> 64742-54-7</t>
  </si>
  <si>
    <t>Distillates (petroleum), hydrotreated heavy paraffinic</t>
  </si>
  <si>
    <t>12:3</t>
  </si>
  <si>
    <t>12:7</t>
  </si>
  <si>
    <t xml:space="preserve"> 64742-55-8</t>
  </si>
  <si>
    <t>Distillates (petroleum), hydrotreated light paraffinic</t>
  </si>
  <si>
    <t>25:20</t>
  </si>
  <si>
    <t xml:space="preserve"> 64742-56-9</t>
  </si>
  <si>
    <t>Distillates (petroleum), solvent-dewaxed light paraffinic</t>
  </si>
  <si>
    <t>12:8</t>
  </si>
  <si>
    <t xml:space="preserve"> 64742-57-0</t>
  </si>
  <si>
    <t>Residual oils (petroleum), hydrotreated</t>
  </si>
  <si>
    <t>34:5*</t>
  </si>
  <si>
    <t>44:1*</t>
  </si>
  <si>
    <t xml:space="preserve"> 64742-58-1</t>
  </si>
  <si>
    <t>Lubricating oils (petroleum), hydrotreated spent</t>
  </si>
  <si>
    <t>23:10</t>
  </si>
  <si>
    <t xml:space="preserve"> 64742-62-7</t>
  </si>
  <si>
    <t>Residual oils (petroleum), solvent-dewaxed</t>
  </si>
  <si>
    <t>37:1</t>
  </si>
  <si>
    <t xml:space="preserve"> 64742-63-8</t>
  </si>
  <si>
    <t>Distillates (petroleum), solvent-dewaxed heavy naphthenic</t>
  </si>
  <si>
    <t>23:7*</t>
  </si>
  <si>
    <t xml:space="preserve"> 64742-65-0</t>
  </si>
  <si>
    <t>Distillates (petroleum), solvent-dewaxed heavy paraffinic</t>
  </si>
  <si>
    <t>Fail</t>
  </si>
  <si>
    <t>25:19</t>
  </si>
  <si>
    <t>37:2</t>
  </si>
  <si>
    <t>600N 13-468*</t>
  </si>
  <si>
    <t>25:4</t>
  </si>
  <si>
    <t xml:space="preserve"> 64742-67-2</t>
  </si>
  <si>
    <t>Foots oil (petroleum)</t>
  </si>
  <si>
    <t>45:4</t>
  </si>
  <si>
    <t xml:space="preserve"> 64742-70-7</t>
  </si>
  <si>
    <t>Paraffin oils (petroleum), catalytic dewaxed heavy</t>
  </si>
  <si>
    <t>130N 13-465*</t>
  </si>
  <si>
    <t>45:1</t>
  </si>
  <si>
    <t xml:space="preserve"> 64742-71-8</t>
  </si>
  <si>
    <t>Paraffin oils (petroleum), catalytic dewaxed light</t>
  </si>
  <si>
    <t xml:space="preserve"> 72623-83-7</t>
  </si>
  <si>
    <t>Lubricating oils (petroleum), C&gt;25, hydrotreated bright stock-based</t>
  </si>
  <si>
    <t xml:space="preserve"> 72623-84-8</t>
  </si>
  <si>
    <t>Lubricating oils, petroleum, C15-30, hydrotreated neutral oil-based, containing. solvent deasphalted residual oil</t>
  </si>
  <si>
    <t xml:space="preserve"> 72623-85-9</t>
  </si>
  <si>
    <t>Lubricating oils (petroleum), C20-50, hydrotreated neutral oil-based, high-viscosity</t>
  </si>
  <si>
    <t xml:space="preserve"> 72623-86-0</t>
  </si>
  <si>
    <t>Lubricating oils (petroleum), C15-30, hydrotreated neutral oil-based</t>
  </si>
  <si>
    <t xml:space="preserve"> 72623-87-1</t>
  </si>
  <si>
    <t>Lubricating oils (petroleum), C20-50, hydrotreated neutral oil-based</t>
  </si>
  <si>
    <t>45:3</t>
  </si>
  <si>
    <t xml:space="preserve"> 8042-47-5</t>
  </si>
  <si>
    <t>White mineral oil (petroleum)</t>
  </si>
  <si>
    <t>&lt;1.0</t>
  </si>
  <si>
    <t>Pass</t>
  </si>
  <si>
    <t>1734-000*</t>
  </si>
  <si>
    <t xml:space="preserve">White mineral oil (petroleum) </t>
  </si>
  <si>
    <t>&lt;1</t>
  </si>
  <si>
    <t>P15H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</si>
  <si>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Percent of DMSO-extractable PACs determined by the PAC-2 Method as summarized in Gray, et al., (2013). Assessing the Mammalian Toxicity of High-Boiling Petroleum Substances under the Rubric of the HPV Program. Regulatory Toxicology and Pharmacology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</si>
  <si>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ARC is “aromatic ring class”. ARC 1 is the weight percent of PACs that have one aromatic ring; “ARC 2 is the weight percent of PACs with 2 aromatic rings, and so forth to 7 aromatic rings determined by the PAC-2 method.</t>
    </r>
  </si>
  <si>
    <t xml:space="preserve">* = Sample used for HPV toxicology testing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</si>
</sst>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\-##\-#"/>
    <numFmt numFmtId="165" formatCode="0.0"/>
    <numFmt numFmtId="166" formatCode="0.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51"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/>
    <xf numFmtId="49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166" fontId="2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4" xfId="0" quotePrefix="1" applyNumberFormat="1" applyFont="1" applyBorder="1" applyAlignment="1">
      <alignment wrapText="1"/>
    </xf>
    <xf numFmtId="165" fontId="3" fillId="0" borderId="4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66" fontId="0" fillId="0" borderId="4" xfId="0" applyNumberFormat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164" fontId="3" fillId="0" borderId="4" xfId="0" quotePrefix="1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Default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X73"/>
  <sheetViews>
    <sheetView tabSelected="1" workbookViewId="0">
      <pane ySplit="2" topLeftCell="A40" activePane="bottomLeft" state="frozen"/>
      <selection pane="bottomLeft" activeCell="A2" sqref="A2"/>
    </sheetView>
  </sheetViews>
  <sheetFormatPr defaultRowHeight="12.75" x14ac:dyDescent="0.2"/>
  <cols>
    <col min="1" max="1" width="12.140625" customWidth="1"/>
    <col min="2" max="2" width="16.85546875" customWidth="1"/>
    <col min="3" max="3" width="52.7109375" style="43" customWidth="1"/>
    <col min="4" max="4" width="2.28515625" style="43" customWidth="1"/>
    <col min="5" max="5" width="7.28515625" customWidth="1"/>
    <col min="6" max="7" width="7" customWidth="1"/>
    <col min="8" max="8" width="7.28515625" customWidth="1"/>
    <col min="9" max="9" width="7.140625" customWidth="1"/>
    <col min="10" max="10" width="8" customWidth="1"/>
    <col min="11" max="12" width="7.5703125" customWidth="1"/>
    <col min="13" max="13" width="2.7109375" customWidth="1"/>
    <col min="14" max="14" width="9.28515625" customWidth="1"/>
    <col min="15" max="15" width="10.28515625" customWidth="1"/>
    <col min="16" max="16" width="2.42578125" customWidth="1"/>
    <col min="17" max="17" width="8.7109375" customWidth="1"/>
    <col min="18" max="20" width="5.7109375" customWidth="1"/>
    <col min="21" max="21" width="7.28515625" customWidth="1"/>
    <col min="22" max="22" width="2.140625" customWidth="1"/>
    <col min="23" max="25" width="9.140625" customWidth="1"/>
    <col min="26" max="26" width="2.28515625" customWidth="1"/>
    <col min="27" max="28" width="11.7109375" customWidth="1"/>
    <col min="29" max="29" width="7.7109375" customWidth="1"/>
    <col min="30" max="30" width="12.42578125" customWidth="1"/>
    <col min="31" max="31" width="2.140625" customWidth="1"/>
    <col min="32" max="32" width="6.28515625" bestFit="1" customWidth="1"/>
    <col min="33" max="33" width="6.85546875" bestFit="1" customWidth="1"/>
  </cols>
  <sheetData>
    <row r="1" spans="1:414" x14ac:dyDescent="0.2">
      <c r="A1" s="45" t="s">
        <v>0</v>
      </c>
      <c r="B1" s="46"/>
      <c r="C1" s="47"/>
      <c r="D1" s="1"/>
      <c r="E1" s="48" t="s">
        <v>1</v>
      </c>
      <c r="F1" s="48"/>
      <c r="G1" s="48"/>
      <c r="H1" s="48"/>
      <c r="I1" s="48"/>
      <c r="J1" s="48"/>
      <c r="K1" s="48"/>
      <c r="L1" s="48"/>
      <c r="M1" s="2"/>
      <c r="N1" s="45" t="s">
        <v>2</v>
      </c>
      <c r="O1" s="47"/>
      <c r="P1" s="2"/>
      <c r="Q1" s="49" t="s">
        <v>3</v>
      </c>
      <c r="R1" s="50"/>
      <c r="S1" s="50"/>
      <c r="T1" s="50"/>
      <c r="U1" s="50"/>
      <c r="V1" s="2"/>
      <c r="W1" s="45" t="s">
        <v>4</v>
      </c>
      <c r="X1" s="46"/>
      <c r="Y1" s="47"/>
      <c r="Z1" s="2"/>
      <c r="AA1" s="45" t="s">
        <v>5</v>
      </c>
      <c r="AB1" s="46"/>
      <c r="AC1" s="46"/>
      <c r="AD1" s="47"/>
      <c r="AE1" s="2"/>
      <c r="AF1" s="2"/>
      <c r="AG1" s="2"/>
    </row>
    <row r="2" spans="1:414" s="12" customFormat="1" ht="52.5" x14ac:dyDescent="0.2">
      <c r="A2" s="3" t="s">
        <v>6</v>
      </c>
      <c r="B2" s="4" t="s">
        <v>7</v>
      </c>
      <c r="C2" s="5" t="s">
        <v>8</v>
      </c>
      <c r="D2" s="5"/>
      <c r="E2" s="6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8"/>
      <c r="N2" s="6" t="s">
        <v>17</v>
      </c>
      <c r="O2" s="9" t="s">
        <v>18</v>
      </c>
      <c r="P2" s="6"/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/>
      <c r="W2" s="6" t="s">
        <v>24</v>
      </c>
      <c r="X2" s="6" t="s">
        <v>25</v>
      </c>
      <c r="Y2" s="6" t="s">
        <v>26</v>
      </c>
      <c r="Z2" s="6"/>
      <c r="AA2" s="6" t="s">
        <v>27</v>
      </c>
      <c r="AB2" s="6" t="s">
        <v>28</v>
      </c>
      <c r="AC2" s="6" t="s">
        <v>29</v>
      </c>
      <c r="AD2" s="6" t="s">
        <v>30</v>
      </c>
      <c r="AE2" s="6"/>
      <c r="AF2" s="8" t="s">
        <v>31</v>
      </c>
      <c r="AG2" s="8" t="s">
        <v>32</v>
      </c>
      <c r="AH2" s="10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</row>
    <row r="3" spans="1:414" s="19" customFormat="1" x14ac:dyDescent="0.2">
      <c r="A3" s="13" t="s">
        <v>33</v>
      </c>
      <c r="B3" s="14" t="s">
        <v>34</v>
      </c>
      <c r="C3" s="15" t="s">
        <v>35</v>
      </c>
      <c r="D3" s="15"/>
      <c r="E3" s="16">
        <v>0.28000000000000003</v>
      </c>
      <c r="F3" s="17">
        <v>0</v>
      </c>
      <c r="G3" s="17">
        <v>1.6800000000000002E-2</v>
      </c>
      <c r="H3" s="17">
        <v>0.252</v>
      </c>
      <c r="I3" s="17">
        <v>5.6000000000000008E-3</v>
      </c>
      <c r="J3" s="17">
        <v>0</v>
      </c>
      <c r="K3" s="17">
        <v>0</v>
      </c>
      <c r="L3" s="17">
        <v>0</v>
      </c>
      <c r="M3" s="18"/>
      <c r="N3" s="18"/>
      <c r="P3" s="18"/>
      <c r="Q3" s="18">
        <v>573</v>
      </c>
      <c r="R3" s="18">
        <v>629</v>
      </c>
      <c r="S3" s="18">
        <v>684</v>
      </c>
      <c r="T3" s="18">
        <v>730</v>
      </c>
      <c r="U3" s="18">
        <v>778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7">
        <v>0.68</v>
      </c>
      <c r="AG3" s="17">
        <v>0.14000000000000001</v>
      </c>
      <c r="AH3" s="20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1"/>
      <c r="OK3" s="21"/>
      <c r="OL3" s="21"/>
      <c r="OM3" s="21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</row>
    <row r="4" spans="1:414" s="19" customFormat="1" x14ac:dyDescent="0.2">
      <c r="A4" s="22" t="s">
        <v>36</v>
      </c>
      <c r="B4" s="14" t="s">
        <v>37</v>
      </c>
      <c r="C4" s="15" t="s">
        <v>38</v>
      </c>
      <c r="D4" s="15"/>
      <c r="E4" s="17">
        <v>6.77</v>
      </c>
      <c r="F4" s="17">
        <v>0</v>
      </c>
      <c r="G4" s="17">
        <v>0</v>
      </c>
      <c r="H4" s="17">
        <v>1.3539999999999999</v>
      </c>
      <c r="I4" s="17">
        <v>4.0620000000000003</v>
      </c>
      <c r="J4" s="17">
        <v>1.3539999999999999</v>
      </c>
      <c r="K4" s="17">
        <v>0.13539999999999999</v>
      </c>
      <c r="L4" s="17">
        <v>0</v>
      </c>
      <c r="M4" s="18"/>
      <c r="N4" s="18"/>
      <c r="O4" s="18"/>
      <c r="P4" s="18"/>
      <c r="Q4" s="18">
        <v>637</v>
      </c>
      <c r="R4" s="18">
        <v>725</v>
      </c>
      <c r="S4" s="18">
        <v>781</v>
      </c>
      <c r="T4" s="18">
        <v>835</v>
      </c>
      <c r="U4" s="18">
        <v>897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7"/>
      <c r="AG4" s="17"/>
      <c r="AH4" s="20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</row>
    <row r="5" spans="1:414" s="19" customFormat="1" x14ac:dyDescent="0.2">
      <c r="A5" s="22" t="s">
        <v>39</v>
      </c>
      <c r="B5" s="14" t="s">
        <v>37</v>
      </c>
      <c r="C5" s="15" t="s">
        <v>38</v>
      </c>
      <c r="D5" s="15"/>
      <c r="E5" s="17">
        <v>5.16</v>
      </c>
      <c r="F5" s="17">
        <v>0</v>
      </c>
      <c r="G5" s="17">
        <v>0</v>
      </c>
      <c r="H5" s="17">
        <v>0.15479999999999999</v>
      </c>
      <c r="I5" s="17">
        <v>0.30959999999999999</v>
      </c>
      <c r="J5" s="17">
        <v>0.51600000000000001</v>
      </c>
      <c r="K5" s="17">
        <v>1.548</v>
      </c>
      <c r="L5" s="17">
        <v>2.58</v>
      </c>
      <c r="M5" s="18"/>
      <c r="N5" s="18"/>
      <c r="O5" s="18"/>
      <c r="P5" s="18"/>
      <c r="Q5" s="18">
        <v>705</v>
      </c>
      <c r="R5" s="18">
        <v>860</v>
      </c>
      <c r="S5" s="18">
        <v>944</v>
      </c>
      <c r="T5" s="18">
        <v>1018</v>
      </c>
      <c r="U5" s="18">
        <v>1081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7"/>
      <c r="AG5" s="17"/>
      <c r="AH5" s="20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</row>
    <row r="6" spans="1:414" s="19" customFormat="1" x14ac:dyDescent="0.2">
      <c r="A6" s="22" t="s">
        <v>40</v>
      </c>
      <c r="B6" s="14" t="s">
        <v>37</v>
      </c>
      <c r="C6" s="15" t="s">
        <v>38</v>
      </c>
      <c r="D6" s="15"/>
      <c r="E6" s="17">
        <v>6.75</v>
      </c>
      <c r="F6" s="17">
        <v>0</v>
      </c>
      <c r="G6" s="17">
        <v>0</v>
      </c>
      <c r="H6" s="17">
        <v>1.35</v>
      </c>
      <c r="I6" s="17">
        <v>4.05</v>
      </c>
      <c r="J6" s="17">
        <v>1.35</v>
      </c>
      <c r="K6" s="17">
        <v>6.7500000000000004E-2</v>
      </c>
      <c r="L6" s="17">
        <v>0</v>
      </c>
      <c r="M6" s="18"/>
      <c r="N6" s="18"/>
      <c r="O6" s="18"/>
      <c r="P6" s="18"/>
      <c r="Q6" s="18">
        <v>630</v>
      </c>
      <c r="R6" s="18">
        <v>725</v>
      </c>
      <c r="S6" s="18">
        <v>782</v>
      </c>
      <c r="T6" s="18">
        <v>836</v>
      </c>
      <c r="U6" s="18">
        <v>904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7"/>
      <c r="AG6" s="17"/>
      <c r="AH6" s="20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</row>
    <row r="7" spans="1:414" s="19" customFormat="1" x14ac:dyDescent="0.2">
      <c r="A7" s="22" t="s">
        <v>41</v>
      </c>
      <c r="B7" s="14" t="s">
        <v>37</v>
      </c>
      <c r="C7" s="15" t="s">
        <v>38</v>
      </c>
      <c r="D7" s="15"/>
      <c r="E7" s="17">
        <v>5.05</v>
      </c>
      <c r="F7" s="17">
        <v>0</v>
      </c>
      <c r="G7" s="17">
        <v>0</v>
      </c>
      <c r="H7" s="17">
        <v>0.10099999999999999</v>
      </c>
      <c r="I7" s="17">
        <v>0.2525</v>
      </c>
      <c r="J7" s="17">
        <v>0.505</v>
      </c>
      <c r="K7" s="17">
        <v>1.5149999999999999</v>
      </c>
      <c r="L7" s="17">
        <v>2.5249999999999999</v>
      </c>
      <c r="M7" s="18"/>
      <c r="N7" s="18"/>
      <c r="O7" s="18"/>
      <c r="P7" s="18"/>
      <c r="Q7" s="18">
        <v>691</v>
      </c>
      <c r="R7" s="18">
        <v>859</v>
      </c>
      <c r="S7" s="18">
        <v>946</v>
      </c>
      <c r="T7" s="18">
        <v>1021</v>
      </c>
      <c r="U7" s="18">
        <v>1085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7"/>
      <c r="AG7" s="17"/>
      <c r="AH7" s="20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</row>
    <row r="8" spans="1:414" s="19" customFormat="1" x14ac:dyDescent="0.2">
      <c r="A8" s="24" t="s">
        <v>42</v>
      </c>
      <c r="B8" s="14" t="s">
        <v>37</v>
      </c>
      <c r="C8" s="15" t="s">
        <v>38</v>
      </c>
      <c r="D8" s="15"/>
      <c r="E8" s="25">
        <v>3.5</v>
      </c>
      <c r="F8" s="25">
        <v>0</v>
      </c>
      <c r="G8" s="25">
        <v>0</v>
      </c>
      <c r="H8" s="25">
        <v>0.105</v>
      </c>
      <c r="I8" s="25">
        <v>0.35</v>
      </c>
      <c r="J8" s="25">
        <v>1.05</v>
      </c>
      <c r="K8" s="25">
        <v>1.05</v>
      </c>
      <c r="L8" s="25">
        <v>0.7</v>
      </c>
      <c r="M8" s="26"/>
      <c r="N8" s="26"/>
      <c r="O8" s="26"/>
      <c r="P8" s="26"/>
      <c r="Q8" s="26">
        <v>669</v>
      </c>
      <c r="R8" s="26">
        <v>814</v>
      </c>
      <c r="S8" s="26">
        <v>947</v>
      </c>
      <c r="T8" s="26">
        <v>1086</v>
      </c>
      <c r="U8" s="26">
        <v>1324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5"/>
      <c r="AG8" s="25"/>
      <c r="AH8" s="20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</row>
    <row r="9" spans="1:414" s="19" customFormat="1" x14ac:dyDescent="0.2">
      <c r="A9" s="22" t="s">
        <v>43</v>
      </c>
      <c r="B9" s="22" t="s">
        <v>37</v>
      </c>
      <c r="C9" s="15" t="s">
        <v>38</v>
      </c>
      <c r="D9" s="15"/>
      <c r="E9" s="17">
        <v>6.44</v>
      </c>
      <c r="F9" s="17">
        <v>0</v>
      </c>
      <c r="G9" s="17">
        <v>0</v>
      </c>
      <c r="H9" s="17">
        <v>1.9320000000000002</v>
      </c>
      <c r="I9" s="17">
        <v>3.8640000000000003</v>
      </c>
      <c r="J9" s="17">
        <v>0.64400000000000002</v>
      </c>
      <c r="K9" s="17">
        <v>6.4399999999999999E-2</v>
      </c>
      <c r="L9" s="17">
        <v>0</v>
      </c>
      <c r="M9" s="18"/>
      <c r="N9" s="18"/>
      <c r="O9" s="18"/>
      <c r="P9" s="18"/>
      <c r="Q9" s="18">
        <v>622</v>
      </c>
      <c r="R9" s="18">
        <v>716</v>
      </c>
      <c r="S9" s="18">
        <v>778</v>
      </c>
      <c r="T9" s="18">
        <v>834</v>
      </c>
      <c r="U9" s="18">
        <v>916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7"/>
      <c r="AG9" s="17"/>
      <c r="AH9" s="20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</row>
    <row r="10" spans="1:414" s="19" customFormat="1" x14ac:dyDescent="0.2">
      <c r="A10" s="13" t="s">
        <v>44</v>
      </c>
      <c r="B10" s="22" t="s">
        <v>37</v>
      </c>
      <c r="C10" s="15" t="s">
        <v>38</v>
      </c>
      <c r="D10" s="15"/>
      <c r="E10" s="17">
        <v>6.63</v>
      </c>
      <c r="F10" s="17">
        <v>0</v>
      </c>
      <c r="G10" s="17">
        <v>0</v>
      </c>
      <c r="H10" s="17">
        <v>1.9890000000000001</v>
      </c>
      <c r="I10" s="17">
        <v>3.9780000000000002</v>
      </c>
      <c r="J10" s="17">
        <v>0.66299999999999992</v>
      </c>
      <c r="K10" s="17">
        <v>0.1326</v>
      </c>
      <c r="L10" s="17">
        <v>0</v>
      </c>
      <c r="M10" s="18"/>
      <c r="N10" s="18"/>
      <c r="O10" s="18"/>
      <c r="P10" s="18"/>
      <c r="Q10" s="18">
        <v>626</v>
      </c>
      <c r="R10" s="18">
        <v>716</v>
      </c>
      <c r="S10" s="18">
        <v>778</v>
      </c>
      <c r="T10" s="18">
        <v>834</v>
      </c>
      <c r="U10" s="18">
        <v>899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7">
        <v>11.4</v>
      </c>
      <c r="AG10" s="17">
        <v>4.5999999999999996</v>
      </c>
      <c r="AH10" s="20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</row>
    <row r="11" spans="1:414" s="19" customFormat="1" x14ac:dyDescent="0.2">
      <c r="A11" s="13" t="s">
        <v>45</v>
      </c>
      <c r="B11" s="22" t="s">
        <v>37</v>
      </c>
      <c r="C11" s="15" t="s">
        <v>38</v>
      </c>
      <c r="D11" s="15"/>
      <c r="E11" s="17">
        <v>4.96</v>
      </c>
      <c r="F11" s="17">
        <v>0</v>
      </c>
      <c r="G11" s="17">
        <v>0</v>
      </c>
      <c r="H11" s="17">
        <v>9.9199999999999997E-2</v>
      </c>
      <c r="I11" s="17">
        <v>0.248</v>
      </c>
      <c r="J11" s="17">
        <v>0.496</v>
      </c>
      <c r="K11" s="17">
        <v>1.984</v>
      </c>
      <c r="L11" s="17">
        <v>1.984</v>
      </c>
      <c r="M11" s="18"/>
      <c r="N11" s="18"/>
      <c r="O11" s="18"/>
      <c r="P11" s="18"/>
      <c r="Q11" s="18">
        <v>723</v>
      </c>
      <c r="R11" s="18">
        <v>858</v>
      </c>
      <c r="S11" s="18">
        <v>939</v>
      </c>
      <c r="T11" s="18">
        <v>1016</v>
      </c>
      <c r="U11" s="18">
        <v>1083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7">
        <v>8.99</v>
      </c>
      <c r="AG11" s="17">
        <v>1.5</v>
      </c>
      <c r="AH11" s="20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</row>
    <row r="12" spans="1:414" s="19" customFormat="1" x14ac:dyDescent="0.2">
      <c r="A12" s="24" t="s">
        <v>46</v>
      </c>
      <c r="B12" s="14" t="s">
        <v>37</v>
      </c>
      <c r="C12" s="15" t="s">
        <v>38</v>
      </c>
      <c r="D12" s="15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8"/>
      <c r="N12" s="18"/>
      <c r="O12" s="18"/>
      <c r="P12" s="18"/>
      <c r="Q12" s="18">
        <v>628</v>
      </c>
      <c r="R12" s="18">
        <v>762</v>
      </c>
      <c r="S12" s="18">
        <v>846</v>
      </c>
      <c r="T12" s="18">
        <v>917</v>
      </c>
      <c r="U12" s="18">
        <v>1014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7"/>
      <c r="AG12" s="17"/>
      <c r="AH12" s="20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</row>
    <row r="13" spans="1:414" s="19" customFormat="1" x14ac:dyDescent="0.2">
      <c r="A13" s="24" t="s">
        <v>47</v>
      </c>
      <c r="B13" s="14" t="s">
        <v>37</v>
      </c>
      <c r="C13" s="15" t="s">
        <v>38</v>
      </c>
      <c r="D13" s="15"/>
      <c r="E13" s="17">
        <v>1.4</v>
      </c>
      <c r="F13" s="17">
        <v>0</v>
      </c>
      <c r="G13" s="17">
        <v>0</v>
      </c>
      <c r="H13" s="17">
        <v>0.28000000000000003</v>
      </c>
      <c r="I13" s="17">
        <v>0.28000000000000003</v>
      </c>
      <c r="J13" s="17">
        <v>0.42</v>
      </c>
      <c r="K13" s="17">
        <v>0.42</v>
      </c>
      <c r="L13" s="17">
        <v>9.799999999999999E-2</v>
      </c>
      <c r="M13" s="18"/>
      <c r="N13" s="18"/>
      <c r="O13" s="18"/>
      <c r="P13" s="18"/>
      <c r="Q13" s="18">
        <v>636</v>
      </c>
      <c r="R13" s="18">
        <v>695</v>
      </c>
      <c r="S13" s="18">
        <v>787</v>
      </c>
      <c r="T13" s="18">
        <v>908</v>
      </c>
      <c r="U13" s="18">
        <v>973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7"/>
      <c r="AG13" s="17"/>
      <c r="AH13" s="20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</row>
    <row r="14" spans="1:414" s="19" customFormat="1" x14ac:dyDescent="0.2">
      <c r="A14" s="24" t="s">
        <v>48</v>
      </c>
      <c r="B14" s="14" t="s">
        <v>37</v>
      </c>
      <c r="C14" s="15" t="s">
        <v>38</v>
      </c>
      <c r="D14" s="15"/>
      <c r="E14" s="17">
        <v>0.81</v>
      </c>
      <c r="F14" s="17">
        <v>0</v>
      </c>
      <c r="G14" s="17">
        <v>0</v>
      </c>
      <c r="H14" s="17">
        <v>0</v>
      </c>
      <c r="I14" s="17">
        <v>1.6200000000000003E-2</v>
      </c>
      <c r="J14" s="17">
        <v>6.480000000000001E-2</v>
      </c>
      <c r="K14" s="17">
        <v>0.24299999999999999</v>
      </c>
      <c r="L14" s="17">
        <v>0.48599999999999999</v>
      </c>
      <c r="M14" s="18"/>
      <c r="N14" s="18"/>
      <c r="O14" s="18"/>
      <c r="P14" s="18"/>
      <c r="Q14" s="18">
        <v>721</v>
      </c>
      <c r="R14" s="18">
        <v>885</v>
      </c>
      <c r="S14" s="18">
        <v>971</v>
      </c>
      <c r="T14" s="18">
        <v>1019</v>
      </c>
      <c r="U14" s="18">
        <v>1079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7"/>
      <c r="AG14" s="17"/>
      <c r="AH14" s="20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</row>
    <row r="15" spans="1:414" s="19" customFormat="1" x14ac:dyDescent="0.2">
      <c r="A15" s="13" t="s">
        <v>49</v>
      </c>
      <c r="B15" s="14" t="s">
        <v>37</v>
      </c>
      <c r="C15" s="15" t="s">
        <v>38</v>
      </c>
      <c r="D15" s="15"/>
      <c r="E15" s="27">
        <v>4.4000000000000004</v>
      </c>
      <c r="F15" s="27">
        <v>0</v>
      </c>
      <c r="G15" s="27">
        <v>0</v>
      </c>
      <c r="H15" s="27">
        <v>1.1000000000000001</v>
      </c>
      <c r="I15" s="27">
        <v>2.38</v>
      </c>
      <c r="J15" s="27">
        <v>0.88</v>
      </c>
      <c r="K15" s="27">
        <v>0.04</v>
      </c>
      <c r="L15" s="27">
        <v>0</v>
      </c>
      <c r="M15" s="2"/>
      <c r="N15" s="2"/>
      <c r="O15" s="2"/>
      <c r="P15" s="2"/>
      <c r="Q15" s="28">
        <v>620</v>
      </c>
      <c r="R15" s="28">
        <v>718</v>
      </c>
      <c r="S15" s="28">
        <v>783</v>
      </c>
      <c r="T15" s="28">
        <v>844</v>
      </c>
      <c r="U15" s="28">
        <v>897</v>
      </c>
      <c r="V15" s="2"/>
      <c r="W15" s="28">
        <v>32</v>
      </c>
      <c r="X15" s="28">
        <v>5.0999999999999996</v>
      </c>
      <c r="Y15" s="28">
        <v>81</v>
      </c>
      <c r="Z15" s="28"/>
      <c r="AA15" s="2"/>
      <c r="AB15" s="2"/>
      <c r="AC15" s="2"/>
      <c r="AD15" s="2"/>
      <c r="AE15" s="2"/>
      <c r="AF15" s="29">
        <v>9.4700000000000006</v>
      </c>
      <c r="AG15" s="29">
        <v>5.0999999999999996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</row>
    <row r="16" spans="1:414" s="19" customFormat="1" x14ac:dyDescent="0.2">
      <c r="A16" s="13" t="s">
        <v>50</v>
      </c>
      <c r="B16" s="14" t="s">
        <v>37</v>
      </c>
      <c r="C16" s="15" t="s">
        <v>38</v>
      </c>
      <c r="D16" s="15"/>
      <c r="E16" s="27">
        <v>4.2</v>
      </c>
      <c r="F16" s="27">
        <v>0</v>
      </c>
      <c r="G16" s="27">
        <v>0</v>
      </c>
      <c r="H16" s="27">
        <v>0</v>
      </c>
      <c r="I16" s="27">
        <v>7.0000000000000007E-2</v>
      </c>
      <c r="J16" s="27">
        <v>0.67</v>
      </c>
      <c r="K16" s="27">
        <v>1.76</v>
      </c>
      <c r="L16" s="27">
        <v>1.6</v>
      </c>
      <c r="M16" s="2"/>
      <c r="N16" s="2"/>
      <c r="O16" s="2"/>
      <c r="P16" s="2"/>
      <c r="Q16" s="28">
        <v>738</v>
      </c>
      <c r="R16" s="28">
        <v>863</v>
      </c>
      <c r="S16" s="28">
        <v>946</v>
      </c>
      <c r="T16" s="28">
        <v>1023</v>
      </c>
      <c r="U16" s="28">
        <v>1085</v>
      </c>
      <c r="V16" s="2"/>
      <c r="W16" s="26" t="s">
        <v>51</v>
      </c>
      <c r="X16" s="28">
        <v>18.600000000000001</v>
      </c>
      <c r="Y16" s="26" t="s">
        <v>51</v>
      </c>
      <c r="Z16" s="26"/>
      <c r="AA16" s="2"/>
      <c r="AB16" s="2"/>
      <c r="AC16" s="2"/>
      <c r="AD16" s="2"/>
      <c r="AE16" s="2"/>
      <c r="AF16" s="29">
        <v>7.47</v>
      </c>
      <c r="AG16" s="29">
        <v>1.2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</row>
    <row r="17" spans="1:414" s="19" customFormat="1" x14ac:dyDescent="0.2">
      <c r="A17" s="24" t="s">
        <v>52</v>
      </c>
      <c r="B17" s="14" t="s">
        <v>53</v>
      </c>
      <c r="C17" s="15" t="s">
        <v>54</v>
      </c>
      <c r="D17" s="15"/>
      <c r="E17" s="16">
        <v>12.5</v>
      </c>
      <c r="F17" s="17">
        <v>0</v>
      </c>
      <c r="G17" s="17">
        <v>5</v>
      </c>
      <c r="H17" s="17">
        <v>6.25</v>
      </c>
      <c r="I17" s="17">
        <v>1.25</v>
      </c>
      <c r="J17" s="17">
        <v>0.25</v>
      </c>
      <c r="K17" s="17">
        <v>0</v>
      </c>
      <c r="L17" s="17">
        <v>0</v>
      </c>
      <c r="M17" s="18"/>
      <c r="N17" s="18"/>
      <c r="O17" s="18"/>
      <c r="P17" s="18"/>
      <c r="Q17" s="18">
        <v>412</v>
      </c>
      <c r="R17" s="18">
        <v>508</v>
      </c>
      <c r="S17" s="18">
        <v>644</v>
      </c>
      <c r="T17" s="18">
        <v>782</v>
      </c>
      <c r="U17" s="18">
        <v>900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7"/>
      <c r="AG17" s="17"/>
      <c r="AH17" s="23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30"/>
      <c r="OK17" s="30"/>
      <c r="OL17" s="30"/>
      <c r="OM17" s="30"/>
    </row>
    <row r="18" spans="1:414" s="19" customFormat="1" x14ac:dyDescent="0.2">
      <c r="A18" s="13" t="s">
        <v>55</v>
      </c>
      <c r="B18" s="14" t="s">
        <v>53</v>
      </c>
      <c r="C18" s="15" t="s">
        <v>54</v>
      </c>
      <c r="D18" s="15"/>
      <c r="E18" s="17">
        <v>6.1</v>
      </c>
      <c r="F18" s="17">
        <v>0.122</v>
      </c>
      <c r="G18" s="17">
        <v>2.44</v>
      </c>
      <c r="H18" s="17">
        <v>3.05</v>
      </c>
      <c r="I18" s="17">
        <v>0.30499999999999999</v>
      </c>
      <c r="J18" s="17">
        <v>0</v>
      </c>
      <c r="K18" s="17">
        <v>0</v>
      </c>
      <c r="L18" s="17">
        <v>0</v>
      </c>
      <c r="M18" s="18"/>
      <c r="N18" s="18"/>
      <c r="O18" s="18"/>
      <c r="P18" s="18"/>
      <c r="Q18" s="18">
        <v>409</v>
      </c>
      <c r="R18" s="18">
        <v>521</v>
      </c>
      <c r="S18" s="18">
        <v>613</v>
      </c>
      <c r="T18" s="18">
        <v>728</v>
      </c>
      <c r="U18" s="18">
        <v>837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7">
        <v>10.9</v>
      </c>
      <c r="AG18" s="17">
        <v>1.6</v>
      </c>
      <c r="AH18" s="23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30"/>
      <c r="OK18" s="30"/>
      <c r="OL18" s="30"/>
      <c r="OM18" s="30"/>
    </row>
    <row r="19" spans="1:414" s="19" customFormat="1" x14ac:dyDescent="0.2">
      <c r="A19" s="13" t="s">
        <v>56</v>
      </c>
      <c r="B19" s="14" t="s">
        <v>57</v>
      </c>
      <c r="C19" s="15" t="s">
        <v>58</v>
      </c>
      <c r="D19" s="15"/>
      <c r="E19" s="17">
        <v>5.98</v>
      </c>
      <c r="F19" s="17">
        <v>0</v>
      </c>
      <c r="G19" s="17">
        <v>0</v>
      </c>
      <c r="H19" s="17">
        <v>0.59800000000000009</v>
      </c>
      <c r="I19" s="17">
        <v>2.3920000000000003</v>
      </c>
      <c r="J19" s="17">
        <v>1.794</v>
      </c>
      <c r="K19" s="17">
        <v>1.1960000000000002</v>
      </c>
      <c r="L19" s="17">
        <v>0.35880000000000001</v>
      </c>
      <c r="M19" s="18"/>
      <c r="N19" s="18"/>
      <c r="O19" s="18"/>
      <c r="P19" s="18"/>
      <c r="Q19" s="18">
        <v>650</v>
      </c>
      <c r="R19" s="18">
        <v>749</v>
      </c>
      <c r="S19" s="18">
        <v>854</v>
      </c>
      <c r="T19" s="18">
        <v>1004</v>
      </c>
      <c r="U19" s="18">
        <v>1104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7">
        <v>9.44</v>
      </c>
      <c r="AG19" s="17">
        <v>3.9</v>
      </c>
      <c r="AH19" s="23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30"/>
      <c r="OK19" s="30"/>
      <c r="OL19" s="30"/>
      <c r="OM19" s="30"/>
    </row>
    <row r="20" spans="1:414" s="19" customFormat="1" x14ac:dyDescent="0.2">
      <c r="A20" s="13" t="s">
        <v>59</v>
      </c>
      <c r="B20" s="14" t="s">
        <v>60</v>
      </c>
      <c r="C20" s="15" t="s">
        <v>61</v>
      </c>
      <c r="D20" s="15"/>
      <c r="E20" s="17">
        <v>2.2999999999999998</v>
      </c>
      <c r="F20" s="17">
        <v>2.3E-2</v>
      </c>
      <c r="G20" s="17">
        <v>1.38</v>
      </c>
      <c r="H20" s="17">
        <v>0.92</v>
      </c>
      <c r="I20" s="17">
        <v>0.13799999999999998</v>
      </c>
      <c r="J20" s="17">
        <v>2.3E-2</v>
      </c>
      <c r="K20" s="17">
        <v>0</v>
      </c>
      <c r="L20" s="17">
        <v>0</v>
      </c>
      <c r="M20" s="18"/>
      <c r="N20" s="18"/>
      <c r="O20" s="18"/>
      <c r="P20" s="18"/>
      <c r="Q20" s="18">
        <v>401</v>
      </c>
      <c r="R20" s="18">
        <v>516</v>
      </c>
      <c r="S20" s="18">
        <v>631</v>
      </c>
      <c r="T20" s="18">
        <v>771</v>
      </c>
      <c r="U20" s="18">
        <v>870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7">
        <v>4.63</v>
      </c>
      <c r="AG20" s="17">
        <v>2</v>
      </c>
      <c r="AH20" s="23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30"/>
      <c r="OK20" s="30"/>
      <c r="OL20" s="30"/>
      <c r="OM20" s="30"/>
    </row>
    <row r="21" spans="1:414" s="19" customFormat="1" x14ac:dyDescent="0.2">
      <c r="A21" s="13" t="s">
        <v>62</v>
      </c>
      <c r="B21" s="22" t="s">
        <v>60</v>
      </c>
      <c r="C21" s="15" t="s">
        <v>61</v>
      </c>
      <c r="D21" s="15"/>
      <c r="E21" s="17">
        <v>2.0699999999999998</v>
      </c>
      <c r="F21" s="17">
        <v>0</v>
      </c>
      <c r="G21" s="17">
        <v>0.10349999999999999</v>
      </c>
      <c r="H21" s="17">
        <v>0.82799999999999996</v>
      </c>
      <c r="I21" s="17">
        <v>0.621</v>
      </c>
      <c r="J21" s="17">
        <v>0.20699999999999999</v>
      </c>
      <c r="K21" s="17">
        <v>0.12419999999999998</v>
      </c>
      <c r="L21" s="17">
        <v>4.1399999999999999E-2</v>
      </c>
      <c r="M21" s="18"/>
      <c r="N21" s="18"/>
      <c r="O21" s="18"/>
      <c r="P21" s="18"/>
      <c r="Q21" s="18">
        <v>553</v>
      </c>
      <c r="R21" s="18">
        <v>693</v>
      </c>
      <c r="S21" s="18">
        <v>812</v>
      </c>
      <c r="T21" s="18">
        <v>916</v>
      </c>
      <c r="U21" s="18">
        <v>1004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7">
        <v>3.42</v>
      </c>
      <c r="AG21" s="17">
        <v>3.5</v>
      </c>
      <c r="AH21" s="23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30"/>
      <c r="OK21" s="30"/>
      <c r="OL21" s="30"/>
      <c r="OM21" s="30"/>
    </row>
    <row r="22" spans="1:414" s="19" customFormat="1" x14ac:dyDescent="0.2">
      <c r="A22" s="24" t="s">
        <v>63</v>
      </c>
      <c r="B22" s="14" t="s">
        <v>64</v>
      </c>
      <c r="C22" s="15" t="s">
        <v>65</v>
      </c>
      <c r="D22" s="15"/>
      <c r="E22" s="17">
        <v>0.17</v>
      </c>
      <c r="F22" s="17">
        <v>1.3600000000000001E-2</v>
      </c>
      <c r="G22" s="17">
        <v>0.153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8"/>
      <c r="N22" s="18"/>
      <c r="O22" s="18"/>
      <c r="P22" s="18"/>
      <c r="Q22" s="18">
        <v>734</v>
      </c>
      <c r="R22" s="18">
        <v>849</v>
      </c>
      <c r="S22" s="18">
        <v>933</v>
      </c>
      <c r="T22" s="18">
        <v>1013</v>
      </c>
      <c r="U22" s="18">
        <v>1090</v>
      </c>
      <c r="V22" s="18"/>
      <c r="W22" s="18">
        <v>180.4</v>
      </c>
      <c r="X22" s="26">
        <v>10.42</v>
      </c>
      <c r="Y22" s="26">
        <v>-31</v>
      </c>
      <c r="Z22" s="26"/>
      <c r="AA22" s="18"/>
      <c r="AB22" s="18"/>
      <c r="AC22" s="18"/>
      <c r="AD22" s="18"/>
      <c r="AE22" s="18"/>
      <c r="AF22" s="17"/>
      <c r="AG22" s="17"/>
      <c r="AH22" s="23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30"/>
      <c r="OK22" s="30"/>
      <c r="OL22" s="30"/>
      <c r="OM22" s="30"/>
    </row>
    <row r="23" spans="1:414" s="21" customFormat="1" x14ac:dyDescent="0.2">
      <c r="A23" s="24" t="s">
        <v>66</v>
      </c>
      <c r="B23" s="14" t="s">
        <v>64</v>
      </c>
      <c r="C23" s="15" t="s">
        <v>65</v>
      </c>
      <c r="D23" s="15"/>
      <c r="E23" s="17">
        <v>0.23</v>
      </c>
      <c r="F23" s="17">
        <v>0</v>
      </c>
      <c r="G23" s="17">
        <v>1.3800000000000002E-2</v>
      </c>
      <c r="H23" s="17">
        <v>0.20699999999999999</v>
      </c>
      <c r="I23" s="17">
        <v>0</v>
      </c>
      <c r="J23" s="17">
        <v>0</v>
      </c>
      <c r="K23" s="17">
        <v>0</v>
      </c>
      <c r="L23" s="17">
        <v>0</v>
      </c>
      <c r="M23" s="18"/>
      <c r="N23" s="18"/>
      <c r="O23" s="18"/>
      <c r="P23" s="18"/>
      <c r="Q23" s="18">
        <v>609</v>
      </c>
      <c r="R23" s="18">
        <v>684</v>
      </c>
      <c r="S23" s="18">
        <v>760</v>
      </c>
      <c r="T23" s="18">
        <v>860</v>
      </c>
      <c r="U23" s="18">
        <v>938</v>
      </c>
      <c r="V23" s="18"/>
      <c r="W23" s="18">
        <v>16.71</v>
      </c>
      <c r="X23" s="26">
        <v>4.1500000000000004</v>
      </c>
      <c r="Y23" s="26">
        <v>160</v>
      </c>
      <c r="Z23" s="26"/>
      <c r="AA23" s="18"/>
      <c r="AB23" s="18"/>
      <c r="AC23" s="18"/>
      <c r="AD23" s="18"/>
      <c r="AE23" s="18"/>
      <c r="AF23" s="17"/>
      <c r="AG23" s="17"/>
      <c r="AH23" s="23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30"/>
      <c r="OK23" s="30"/>
      <c r="OL23" s="30"/>
      <c r="OM23" s="30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</row>
    <row r="24" spans="1:414" s="19" customFormat="1" x14ac:dyDescent="0.2">
      <c r="A24" s="24" t="s">
        <v>67</v>
      </c>
      <c r="B24" s="14" t="s">
        <v>64</v>
      </c>
      <c r="C24" s="15" t="s">
        <v>65</v>
      </c>
      <c r="D24" s="15"/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/>
      <c r="N24" s="18"/>
      <c r="O24" s="18"/>
      <c r="P24" s="18"/>
      <c r="Q24" s="18">
        <v>616</v>
      </c>
      <c r="R24" s="18">
        <v>688</v>
      </c>
      <c r="S24" s="18">
        <v>756</v>
      </c>
      <c r="T24" s="18">
        <v>833</v>
      </c>
      <c r="U24" s="18">
        <v>929</v>
      </c>
      <c r="V24" s="18"/>
      <c r="W24" s="18">
        <v>31.15</v>
      </c>
      <c r="X24" s="26">
        <v>5.64</v>
      </c>
      <c r="Y24" s="26">
        <v>122</v>
      </c>
      <c r="Z24" s="26"/>
      <c r="AA24" s="18"/>
      <c r="AB24" s="18"/>
      <c r="AC24" s="18"/>
      <c r="AD24" s="18"/>
      <c r="AE24" s="18"/>
      <c r="AF24" s="17"/>
      <c r="AG24" s="17"/>
      <c r="AH24" s="23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30"/>
      <c r="OK24" s="30"/>
      <c r="OL24" s="30"/>
      <c r="OM24" s="30"/>
    </row>
    <row r="25" spans="1:414" s="20" customFormat="1" x14ac:dyDescent="0.2">
      <c r="A25" s="13" t="s">
        <v>68</v>
      </c>
      <c r="B25" s="14" t="s">
        <v>64</v>
      </c>
      <c r="C25" s="15" t="s">
        <v>65</v>
      </c>
      <c r="D25" s="15"/>
      <c r="E25" s="27">
        <v>0.48</v>
      </c>
      <c r="F25" s="27">
        <v>0</v>
      </c>
      <c r="G25" s="27">
        <v>0</v>
      </c>
      <c r="H25" s="27">
        <v>0.18</v>
      </c>
      <c r="I25" s="27">
        <v>0.21</v>
      </c>
      <c r="J25" s="27">
        <v>7.0000000000000007E-2</v>
      </c>
      <c r="K25" s="27">
        <v>0.01</v>
      </c>
      <c r="L25" s="27">
        <v>0</v>
      </c>
      <c r="M25" s="18"/>
      <c r="N25" s="18"/>
      <c r="O25" s="18"/>
      <c r="P25" s="18"/>
      <c r="Q25" s="31">
        <v>622</v>
      </c>
      <c r="R25" s="31">
        <v>720</v>
      </c>
      <c r="S25" s="31">
        <v>784</v>
      </c>
      <c r="T25" s="31">
        <v>846</v>
      </c>
      <c r="U25" s="31">
        <v>901</v>
      </c>
      <c r="V25" s="18"/>
      <c r="W25" s="31">
        <v>24.2</v>
      </c>
      <c r="X25" s="28">
        <v>4.5999999999999996</v>
      </c>
      <c r="Y25" s="28">
        <v>105</v>
      </c>
      <c r="Z25" s="28"/>
      <c r="AA25" s="25"/>
      <c r="AB25" s="25"/>
      <c r="AC25" s="25"/>
      <c r="AD25" s="25"/>
      <c r="AE25" s="25"/>
      <c r="AF25" s="32">
        <v>0.7</v>
      </c>
      <c r="AG25" s="32">
        <v>0.2</v>
      </c>
      <c r="AH25" s="2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33"/>
      <c r="OK25" s="33"/>
      <c r="OL25" s="33"/>
      <c r="OM25" s="33"/>
    </row>
    <row r="26" spans="1:414" s="19" customFormat="1" x14ac:dyDescent="0.2">
      <c r="A26" s="13" t="s">
        <v>69</v>
      </c>
      <c r="B26" s="14" t="s">
        <v>64</v>
      </c>
      <c r="C26" s="15" t="s">
        <v>65</v>
      </c>
      <c r="D26" s="15"/>
      <c r="E26" s="27">
        <v>7.0000000000000007E-2</v>
      </c>
      <c r="F26" s="27">
        <v>0</v>
      </c>
      <c r="G26" s="27">
        <v>0</v>
      </c>
      <c r="H26" s="27">
        <v>0.04</v>
      </c>
      <c r="I26" s="27">
        <v>0.01</v>
      </c>
      <c r="J26" s="27">
        <v>0</v>
      </c>
      <c r="K26" s="27">
        <v>0.01</v>
      </c>
      <c r="L26" s="27">
        <v>0</v>
      </c>
      <c r="M26" s="18"/>
      <c r="N26" s="18"/>
      <c r="O26" s="18"/>
      <c r="P26" s="18"/>
      <c r="Q26" s="31">
        <v>691</v>
      </c>
      <c r="R26" s="31">
        <v>870</v>
      </c>
      <c r="S26" s="31">
        <v>953</v>
      </c>
      <c r="T26" s="31">
        <v>1030</v>
      </c>
      <c r="U26" s="31">
        <v>1091</v>
      </c>
      <c r="V26" s="18"/>
      <c r="W26" s="18" t="s">
        <v>51</v>
      </c>
      <c r="X26" s="28">
        <v>12</v>
      </c>
      <c r="Y26" s="26" t="s">
        <v>51</v>
      </c>
      <c r="Z26" s="26"/>
      <c r="AA26" s="25"/>
      <c r="AB26" s="25"/>
      <c r="AC26" s="25"/>
      <c r="AD26" s="25"/>
      <c r="AE26" s="25"/>
      <c r="AF26" s="32">
        <v>0.3</v>
      </c>
      <c r="AG26" s="32">
        <v>0</v>
      </c>
      <c r="AH26" s="23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33"/>
      <c r="OK26" s="33"/>
      <c r="OL26" s="33"/>
      <c r="OM26" s="33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</row>
    <row r="27" spans="1:414" s="19" customFormat="1" x14ac:dyDescent="0.2">
      <c r="A27" s="24" t="s">
        <v>70</v>
      </c>
      <c r="B27" s="14" t="s">
        <v>71</v>
      </c>
      <c r="C27" s="15" t="s">
        <v>72</v>
      </c>
      <c r="D27" s="15"/>
      <c r="E27" s="17">
        <v>0.73</v>
      </c>
      <c r="F27" s="17">
        <v>0</v>
      </c>
      <c r="G27" s="17">
        <v>7.3000000000000001E-3</v>
      </c>
      <c r="H27" s="17">
        <v>0.29199999999999998</v>
      </c>
      <c r="I27" s="17">
        <v>0.36499999999999999</v>
      </c>
      <c r="J27" s="17">
        <v>7.2999999999999995E-2</v>
      </c>
      <c r="K27" s="17">
        <v>1.46E-2</v>
      </c>
      <c r="L27" s="17">
        <v>0</v>
      </c>
      <c r="M27" s="18"/>
      <c r="N27" s="18"/>
      <c r="O27" s="18"/>
      <c r="P27" s="18"/>
      <c r="Q27" s="18">
        <v>639</v>
      </c>
      <c r="R27" s="18">
        <v>714</v>
      </c>
      <c r="S27" s="18">
        <v>776</v>
      </c>
      <c r="T27" s="18">
        <v>836</v>
      </c>
      <c r="U27" s="18">
        <v>938</v>
      </c>
      <c r="V27" s="18"/>
      <c r="W27" s="18">
        <v>22.25</v>
      </c>
      <c r="X27" s="26">
        <v>4.4290000000000003</v>
      </c>
      <c r="Y27" s="26">
        <v>109</v>
      </c>
      <c r="Z27" s="26"/>
      <c r="AA27" s="18"/>
      <c r="AB27" s="18"/>
      <c r="AC27" s="18"/>
      <c r="AD27" s="18"/>
      <c r="AE27" s="18"/>
      <c r="AF27" s="17"/>
      <c r="AG27" s="17"/>
      <c r="AH27" s="23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30"/>
      <c r="OK27" s="30"/>
      <c r="OL27" s="30"/>
      <c r="OM27" s="30"/>
    </row>
    <row r="28" spans="1:414" s="21" customFormat="1" x14ac:dyDescent="0.2">
      <c r="A28" s="24" t="s">
        <v>73</v>
      </c>
      <c r="B28" s="14" t="s">
        <v>71</v>
      </c>
      <c r="C28" s="15" t="s">
        <v>72</v>
      </c>
      <c r="D28" s="15"/>
      <c r="E28" s="17">
        <v>8.8999999999999996E-2</v>
      </c>
      <c r="F28" s="17">
        <v>0</v>
      </c>
      <c r="G28" s="17">
        <v>5.3400000000000001E-3</v>
      </c>
      <c r="H28" s="17">
        <v>8.0100000000000005E-2</v>
      </c>
      <c r="I28" s="17">
        <v>6.2300000000000003E-3</v>
      </c>
      <c r="J28" s="17">
        <v>8.8999999999999995E-4</v>
      </c>
      <c r="K28" s="17">
        <v>0</v>
      </c>
      <c r="L28" s="17">
        <v>0</v>
      </c>
      <c r="M28" s="18"/>
      <c r="N28" s="18"/>
      <c r="O28" s="18"/>
      <c r="P28" s="18"/>
      <c r="Q28" s="18">
        <v>566</v>
      </c>
      <c r="R28" s="18">
        <v>632</v>
      </c>
      <c r="S28" s="18">
        <v>700</v>
      </c>
      <c r="T28" s="18">
        <v>795</v>
      </c>
      <c r="U28" s="18">
        <v>940</v>
      </c>
      <c r="V28" s="18"/>
      <c r="W28" s="18">
        <v>12.16</v>
      </c>
      <c r="X28" s="26">
        <v>3.09</v>
      </c>
      <c r="Y28" s="26">
        <v>115</v>
      </c>
      <c r="Z28" s="26"/>
      <c r="AA28" s="18"/>
      <c r="AB28" s="18"/>
      <c r="AC28" s="18"/>
      <c r="AD28" s="18"/>
      <c r="AE28" s="18"/>
      <c r="AF28" s="17"/>
      <c r="AG28" s="17"/>
      <c r="AH28" s="2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30"/>
      <c r="OK28" s="30"/>
      <c r="OL28" s="30"/>
      <c r="OM28" s="3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</row>
    <row r="29" spans="1:414" s="19" customFormat="1" x14ac:dyDescent="0.2">
      <c r="A29" s="24" t="s">
        <v>74</v>
      </c>
      <c r="B29" s="14" t="s">
        <v>75</v>
      </c>
      <c r="C29" s="15" t="s">
        <v>76</v>
      </c>
      <c r="D29" s="15"/>
      <c r="E29" s="17">
        <v>2.06</v>
      </c>
      <c r="F29" s="17">
        <v>0</v>
      </c>
      <c r="G29" s="17">
        <v>0</v>
      </c>
      <c r="H29" s="17">
        <v>2.06E-2</v>
      </c>
      <c r="I29" s="17">
        <v>0.20600000000000002</v>
      </c>
      <c r="J29" s="17">
        <v>0.41200000000000003</v>
      </c>
      <c r="K29" s="17">
        <v>0.61799999999999999</v>
      </c>
      <c r="L29" s="17">
        <v>0.82400000000000007</v>
      </c>
      <c r="M29" s="18"/>
      <c r="N29" s="18"/>
      <c r="O29" s="18"/>
      <c r="P29" s="18"/>
      <c r="Q29" s="18">
        <v>790</v>
      </c>
      <c r="R29" s="18">
        <v>961</v>
      </c>
      <c r="S29" s="18">
        <v>1117</v>
      </c>
      <c r="T29" s="18"/>
      <c r="U29" s="18">
        <v>1321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7"/>
      <c r="AG29" s="17"/>
      <c r="AH29" s="23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30"/>
      <c r="OK29" s="30"/>
      <c r="OL29" s="30"/>
      <c r="OM29" s="30"/>
    </row>
    <row r="30" spans="1:414" s="19" customFormat="1" x14ac:dyDescent="0.2">
      <c r="A30" s="24" t="s">
        <v>77</v>
      </c>
      <c r="B30" s="14" t="s">
        <v>75</v>
      </c>
      <c r="C30" s="15" t="s">
        <v>76</v>
      </c>
      <c r="D30" s="15"/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6"/>
      <c r="N30" s="26"/>
      <c r="O30" s="26"/>
      <c r="P30" s="26"/>
      <c r="Q30" s="26">
        <v>845</v>
      </c>
      <c r="R30" s="26">
        <v>975</v>
      </c>
      <c r="S30" s="26">
        <v>1094</v>
      </c>
      <c r="T30" s="26">
        <v>1232</v>
      </c>
      <c r="U30" s="26">
        <v>1313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5"/>
      <c r="AG30" s="25"/>
      <c r="AH30" s="23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</row>
    <row r="31" spans="1:414" s="19" customFormat="1" x14ac:dyDescent="0.2">
      <c r="A31" s="13" t="s">
        <v>78</v>
      </c>
      <c r="B31" s="14" t="s">
        <v>75</v>
      </c>
      <c r="C31" s="15" t="s">
        <v>76</v>
      </c>
      <c r="D31" s="15"/>
      <c r="E31" s="17">
        <v>2.2999999999999998</v>
      </c>
      <c r="F31" s="17">
        <v>4.5999999999999999E-2</v>
      </c>
      <c r="G31" s="17">
        <v>0.23</v>
      </c>
      <c r="H31" s="17">
        <v>0.23</v>
      </c>
      <c r="I31" s="17">
        <v>0.69</v>
      </c>
      <c r="J31" s="17">
        <v>0.46</v>
      </c>
      <c r="K31" s="17">
        <v>0.46</v>
      </c>
      <c r="L31" s="17">
        <v>0</v>
      </c>
      <c r="M31" s="18"/>
      <c r="N31" s="18"/>
      <c r="O31" s="18"/>
      <c r="P31" s="18"/>
      <c r="Q31" s="18">
        <v>672</v>
      </c>
      <c r="R31" s="18">
        <v>1000</v>
      </c>
      <c r="S31" s="18">
        <v>1172</v>
      </c>
      <c r="T31" s="18"/>
      <c r="U31" s="18">
        <v>1321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7">
        <v>4.3099999999999996</v>
      </c>
      <c r="AG31" s="17">
        <v>1.8</v>
      </c>
      <c r="AH31" s="20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</row>
    <row r="32" spans="1:414" s="19" customFormat="1" x14ac:dyDescent="0.2">
      <c r="A32" s="24" t="s">
        <v>79</v>
      </c>
      <c r="B32" s="14" t="s">
        <v>75</v>
      </c>
      <c r="C32" s="15" t="s">
        <v>76</v>
      </c>
      <c r="D32" s="15"/>
      <c r="E32" s="17">
        <v>0.47</v>
      </c>
      <c r="F32" s="17">
        <v>0</v>
      </c>
      <c r="G32" s="17">
        <v>0</v>
      </c>
      <c r="H32" s="17">
        <v>0</v>
      </c>
      <c r="I32" s="17">
        <v>4.6999999999999993E-3</v>
      </c>
      <c r="J32" s="17">
        <v>4.2299999999999997E-2</v>
      </c>
      <c r="K32" s="17">
        <v>0.14099999999999999</v>
      </c>
      <c r="L32" s="17">
        <v>0.28199999999999997</v>
      </c>
      <c r="M32" s="18"/>
      <c r="N32" s="18"/>
      <c r="O32" s="18"/>
      <c r="P32" s="18"/>
      <c r="Q32" s="18">
        <v>812</v>
      </c>
      <c r="R32" s="18">
        <v>949</v>
      </c>
      <c r="S32" s="18">
        <v>1091</v>
      </c>
      <c r="T32" s="18"/>
      <c r="U32" s="18">
        <v>1302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7"/>
      <c r="AG32" s="17"/>
      <c r="AH32" s="20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</row>
    <row r="33" spans="1:414" s="19" customFormat="1" x14ac:dyDescent="0.2">
      <c r="A33" s="24" t="s">
        <v>80</v>
      </c>
      <c r="B33" s="14" t="s">
        <v>81</v>
      </c>
      <c r="C33" s="15" t="s">
        <v>82</v>
      </c>
      <c r="D33" s="15"/>
      <c r="E33" s="17"/>
      <c r="F33" s="17"/>
      <c r="G33" s="17"/>
      <c r="H33" s="17"/>
      <c r="I33" s="17"/>
      <c r="J33" s="17"/>
      <c r="K33" s="17"/>
      <c r="L33" s="17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7"/>
      <c r="AG33" s="17"/>
      <c r="AH33" s="20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</row>
    <row r="34" spans="1:414" s="19" customFormat="1" x14ac:dyDescent="0.2">
      <c r="A34" s="24" t="s">
        <v>80</v>
      </c>
      <c r="B34" s="14" t="s">
        <v>83</v>
      </c>
      <c r="C34" s="15" t="s">
        <v>84</v>
      </c>
      <c r="D34" s="15"/>
      <c r="E34" s="17"/>
      <c r="F34" s="17"/>
      <c r="G34" s="17"/>
      <c r="H34" s="17"/>
      <c r="I34" s="17"/>
      <c r="J34" s="17"/>
      <c r="K34" s="17"/>
      <c r="L34" s="17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7"/>
      <c r="AG34" s="17"/>
      <c r="AH34" s="20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</row>
    <row r="35" spans="1:414" s="19" customFormat="1" x14ac:dyDescent="0.2">
      <c r="A35" s="24" t="s">
        <v>85</v>
      </c>
      <c r="B35" s="14" t="s">
        <v>86</v>
      </c>
      <c r="C35" s="15" t="s">
        <v>87</v>
      </c>
      <c r="D35" s="15"/>
      <c r="E35" s="17">
        <v>1.27</v>
      </c>
      <c r="F35" s="17">
        <v>0</v>
      </c>
      <c r="G35" s="17">
        <v>1.2699999999999999E-2</v>
      </c>
      <c r="H35" s="17">
        <v>0</v>
      </c>
      <c r="I35" s="17">
        <v>1.2699999999999999E-2</v>
      </c>
      <c r="J35" s="17">
        <v>8.8900000000000007E-2</v>
      </c>
      <c r="K35" s="17">
        <v>0.38100000000000001</v>
      </c>
      <c r="L35" s="17">
        <v>0.76200000000000001</v>
      </c>
      <c r="M35" s="18"/>
      <c r="N35" s="18"/>
      <c r="O35" s="18"/>
      <c r="P35" s="18"/>
      <c r="Q35" s="18">
        <v>845</v>
      </c>
      <c r="R35" s="18">
        <v>975</v>
      </c>
      <c r="S35" s="18">
        <v>1093</v>
      </c>
      <c r="T35" s="18">
        <v>1232</v>
      </c>
      <c r="U35" s="18">
        <v>1313</v>
      </c>
      <c r="V35" s="18"/>
      <c r="W35" s="18" t="s">
        <v>51</v>
      </c>
      <c r="X35" s="26">
        <v>39.119999999999997</v>
      </c>
      <c r="Y35" s="18" t="s">
        <v>51</v>
      </c>
      <c r="Z35" s="18"/>
      <c r="AA35" s="18"/>
      <c r="AB35" s="18"/>
      <c r="AC35" s="18"/>
      <c r="AD35" s="18"/>
      <c r="AE35" s="18"/>
      <c r="AF35" s="17"/>
      <c r="AG35" s="17"/>
      <c r="AH35" s="20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</row>
    <row r="36" spans="1:414" s="19" customFormat="1" x14ac:dyDescent="0.2">
      <c r="A36" s="24" t="s">
        <v>80</v>
      </c>
      <c r="B36" s="14" t="s">
        <v>88</v>
      </c>
      <c r="C36" s="15" t="s">
        <v>89</v>
      </c>
      <c r="D36" s="15"/>
      <c r="E36" s="17"/>
      <c r="F36" s="17"/>
      <c r="G36" s="17"/>
      <c r="H36" s="17"/>
      <c r="I36" s="17"/>
      <c r="J36" s="17"/>
      <c r="K36" s="17"/>
      <c r="L36" s="17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7"/>
      <c r="AG36" s="17"/>
      <c r="AH36" s="20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</row>
    <row r="37" spans="1:414" s="20" customFormat="1" x14ac:dyDescent="0.2">
      <c r="A37" s="24" t="s">
        <v>80</v>
      </c>
      <c r="B37" s="14" t="s">
        <v>90</v>
      </c>
      <c r="C37" s="15" t="s">
        <v>91</v>
      </c>
      <c r="D37" s="15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7"/>
      <c r="AG37" s="17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OJ37" s="19"/>
      <c r="OK37" s="19"/>
      <c r="OL37" s="19"/>
      <c r="OM37" s="19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</row>
    <row r="38" spans="1:414" s="19" customFormat="1" ht="14.45" customHeight="1" x14ac:dyDescent="0.2">
      <c r="A38" s="24" t="s">
        <v>80</v>
      </c>
      <c r="B38" s="14" t="s">
        <v>92</v>
      </c>
      <c r="C38" s="15" t="s">
        <v>93</v>
      </c>
      <c r="D38" s="15"/>
      <c r="E38" s="17"/>
      <c r="F38" s="17"/>
      <c r="G38" s="17"/>
      <c r="H38" s="17"/>
      <c r="I38" s="17"/>
      <c r="J38" s="17"/>
      <c r="K38" s="17"/>
      <c r="L38" s="17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7"/>
      <c r="AG38" s="17"/>
      <c r="AH38" s="20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</row>
    <row r="39" spans="1:414" s="21" customFormat="1" ht="25.5" x14ac:dyDescent="0.2">
      <c r="A39" s="24" t="s">
        <v>80</v>
      </c>
      <c r="B39" s="14" t="s">
        <v>94</v>
      </c>
      <c r="C39" s="15" t="s">
        <v>95</v>
      </c>
      <c r="D39" s="15"/>
      <c r="E39" s="17"/>
      <c r="F39" s="17"/>
      <c r="G39" s="17"/>
      <c r="H39" s="17"/>
      <c r="I39" s="17"/>
      <c r="J39" s="17"/>
      <c r="K39" s="17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7"/>
      <c r="AG39" s="17"/>
      <c r="AH39" s="20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19"/>
      <c r="OK39" s="19"/>
      <c r="OL39" s="19"/>
      <c r="OM39" s="19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</row>
    <row r="40" spans="1:414" s="19" customFormat="1" x14ac:dyDescent="0.2">
      <c r="A40" s="24" t="s">
        <v>80</v>
      </c>
      <c r="B40" s="14" t="s">
        <v>96</v>
      </c>
      <c r="C40" s="15" t="s">
        <v>97</v>
      </c>
      <c r="D40" s="15"/>
      <c r="E40" s="17"/>
      <c r="F40" s="17"/>
      <c r="G40" s="17"/>
      <c r="H40" s="17"/>
      <c r="I40" s="17"/>
      <c r="J40" s="17"/>
      <c r="K40" s="17"/>
      <c r="L40" s="17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7"/>
      <c r="AG40" s="17"/>
      <c r="AH40" s="20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</row>
    <row r="41" spans="1:414" s="19" customFormat="1" x14ac:dyDescent="0.2">
      <c r="A41" s="24" t="s">
        <v>80</v>
      </c>
      <c r="B41" s="14" t="s">
        <v>98</v>
      </c>
      <c r="C41" s="34" t="s">
        <v>99</v>
      </c>
      <c r="D41" s="34"/>
      <c r="E41" s="17"/>
      <c r="F41" s="17"/>
      <c r="G41" s="17"/>
      <c r="H41" s="17"/>
      <c r="I41" s="17"/>
      <c r="J41" s="17"/>
      <c r="K41" s="17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7"/>
      <c r="AG41" s="17"/>
      <c r="AH41" s="20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</row>
    <row r="42" spans="1:414" s="19" customFormat="1" x14ac:dyDescent="0.2">
      <c r="A42" s="24" t="s">
        <v>100</v>
      </c>
      <c r="B42" s="14" t="s">
        <v>101</v>
      </c>
      <c r="C42" s="15" t="s">
        <v>102</v>
      </c>
      <c r="D42" s="15"/>
      <c r="E42" s="17">
        <v>1.51</v>
      </c>
      <c r="F42" s="17">
        <v>0</v>
      </c>
      <c r="G42" s="17">
        <v>1.5100000000000001E-2</v>
      </c>
      <c r="H42" s="17">
        <v>0.30199999999999999</v>
      </c>
      <c r="I42" s="17">
        <v>0.45299999999999996</v>
      </c>
      <c r="J42" s="17">
        <v>0.30199999999999999</v>
      </c>
      <c r="K42" s="17">
        <v>0.30199999999999999</v>
      </c>
      <c r="L42" s="17">
        <v>0.151</v>
      </c>
      <c r="M42" s="18"/>
      <c r="N42" s="18"/>
      <c r="O42" s="18"/>
      <c r="P42" s="18"/>
      <c r="Q42" s="18">
        <v>611</v>
      </c>
      <c r="R42" s="18">
        <v>735</v>
      </c>
      <c r="S42" s="18">
        <v>858</v>
      </c>
      <c r="T42" s="18">
        <v>1008</v>
      </c>
      <c r="U42" s="18">
        <v>1107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7"/>
      <c r="AG42" s="17"/>
      <c r="AH42" s="20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1"/>
      <c r="OK42" s="21"/>
      <c r="OL42" s="21"/>
      <c r="OM42" s="21"/>
    </row>
    <row r="43" spans="1:414" s="19" customFormat="1" x14ac:dyDescent="0.2">
      <c r="A43" s="24" t="s">
        <v>103</v>
      </c>
      <c r="B43" s="14" t="s">
        <v>104</v>
      </c>
      <c r="C43" s="15" t="s">
        <v>105</v>
      </c>
      <c r="D43" s="15"/>
      <c r="E43" s="17">
        <v>0.98</v>
      </c>
      <c r="F43" s="17">
        <v>0</v>
      </c>
      <c r="G43" s="17">
        <v>0.58799999999999997</v>
      </c>
      <c r="H43" s="17">
        <v>0.39200000000000002</v>
      </c>
      <c r="I43" s="17">
        <v>9.7999999999999997E-3</v>
      </c>
      <c r="J43" s="17">
        <v>0</v>
      </c>
      <c r="K43" s="17">
        <v>0</v>
      </c>
      <c r="L43" s="17">
        <v>0</v>
      </c>
      <c r="M43" s="18"/>
      <c r="N43" s="18"/>
      <c r="O43" s="18"/>
      <c r="P43" s="18"/>
      <c r="Q43" s="18">
        <v>437</v>
      </c>
      <c r="R43" s="18">
        <v>520</v>
      </c>
      <c r="S43" s="18">
        <v>610</v>
      </c>
      <c r="T43" s="18">
        <v>734</v>
      </c>
      <c r="U43" s="18">
        <v>875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7"/>
      <c r="AG43" s="17"/>
      <c r="AH43" s="20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</row>
    <row r="44" spans="1:414" s="19" customFormat="1" x14ac:dyDescent="0.2">
      <c r="A44" s="13" t="s">
        <v>106</v>
      </c>
      <c r="B44" s="14" t="s">
        <v>107</v>
      </c>
      <c r="C44" s="15" t="s">
        <v>108</v>
      </c>
      <c r="D44" s="15"/>
      <c r="E44" s="17">
        <v>4.3899999999999997</v>
      </c>
      <c r="F44" s="17">
        <v>0</v>
      </c>
      <c r="G44" s="17">
        <v>0.17559999999999998</v>
      </c>
      <c r="H44" s="17">
        <v>1.3169999999999999</v>
      </c>
      <c r="I44" s="17">
        <v>1.3169999999999999</v>
      </c>
      <c r="J44" s="17">
        <v>0.878</v>
      </c>
      <c r="K44" s="17">
        <v>0.35119999999999996</v>
      </c>
      <c r="L44" s="17">
        <v>4.3899999999999995E-2</v>
      </c>
      <c r="M44" s="18"/>
      <c r="N44" s="18"/>
      <c r="O44" s="18"/>
      <c r="P44" s="18"/>
      <c r="Q44" s="18">
        <v>533</v>
      </c>
      <c r="R44" s="18">
        <v>657</v>
      </c>
      <c r="S44" s="18">
        <v>780</v>
      </c>
      <c r="T44" s="18">
        <v>908</v>
      </c>
      <c r="U44" s="18">
        <v>1047</v>
      </c>
      <c r="V44" s="18"/>
      <c r="W44" s="18">
        <v>32.21</v>
      </c>
      <c r="X44" s="26">
        <v>5.16</v>
      </c>
      <c r="Y44" s="26">
        <v>83</v>
      </c>
      <c r="Z44" s="26"/>
      <c r="AA44" s="18"/>
      <c r="AB44" s="18"/>
      <c r="AC44" s="18"/>
      <c r="AD44" s="18"/>
      <c r="AE44" s="18"/>
      <c r="AF44" s="17">
        <v>8.4499999999999993</v>
      </c>
      <c r="AG44" s="17">
        <v>4.2</v>
      </c>
      <c r="AH44" s="20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</row>
    <row r="45" spans="1:414" s="19" customFormat="1" x14ac:dyDescent="0.2">
      <c r="A45" s="24" t="s">
        <v>109</v>
      </c>
      <c r="B45" s="14" t="s">
        <v>107</v>
      </c>
      <c r="C45" s="15" t="s">
        <v>108</v>
      </c>
      <c r="D45" s="15"/>
      <c r="E45" s="17">
        <v>0.37</v>
      </c>
      <c r="F45" s="17">
        <v>0</v>
      </c>
      <c r="G45" s="17">
        <v>3.7000000000000005E-2</v>
      </c>
      <c r="H45" s="17">
        <v>0.29600000000000004</v>
      </c>
      <c r="I45" s="17">
        <v>3.7000000000000005E-2</v>
      </c>
      <c r="J45" s="17">
        <v>0</v>
      </c>
      <c r="K45" s="17">
        <v>0</v>
      </c>
      <c r="L45" s="17">
        <v>0</v>
      </c>
      <c r="M45" s="18"/>
      <c r="N45" s="18"/>
      <c r="O45" s="18"/>
      <c r="P45" s="18"/>
      <c r="Q45" s="18">
        <v>661</v>
      </c>
      <c r="R45" s="18">
        <v>867</v>
      </c>
      <c r="S45" s="18">
        <v>955</v>
      </c>
      <c r="T45" s="18">
        <v>1029</v>
      </c>
      <c r="U45" s="18">
        <v>1099</v>
      </c>
      <c r="V45" s="18"/>
      <c r="W45" s="18"/>
      <c r="X45" s="26">
        <v>10.91</v>
      </c>
      <c r="Y45" s="18"/>
      <c r="Z45" s="18"/>
      <c r="AA45" s="18"/>
      <c r="AB45" s="18"/>
      <c r="AC45" s="18"/>
      <c r="AD45" s="18"/>
      <c r="AE45" s="18"/>
      <c r="AF45" s="17"/>
      <c r="AG45" s="17"/>
      <c r="AH45" s="20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</row>
    <row r="46" spans="1:414" s="19" customFormat="1" x14ac:dyDescent="0.2">
      <c r="A46" s="24" t="s">
        <v>110</v>
      </c>
      <c r="B46" s="14" t="s">
        <v>111</v>
      </c>
      <c r="C46" s="15" t="s">
        <v>112</v>
      </c>
      <c r="D46" s="15"/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8"/>
      <c r="N46" s="18"/>
      <c r="O46" s="18"/>
      <c r="P46" s="18"/>
      <c r="Q46" s="18">
        <v>666</v>
      </c>
      <c r="R46" s="18">
        <v>731</v>
      </c>
      <c r="S46" s="18">
        <v>783</v>
      </c>
      <c r="T46" s="18">
        <v>837</v>
      </c>
      <c r="U46" s="18">
        <v>916</v>
      </c>
      <c r="V46" s="18"/>
      <c r="W46" s="18">
        <v>18.32</v>
      </c>
      <c r="X46" s="26">
        <v>4.2699999999999996</v>
      </c>
      <c r="Y46" s="26">
        <v>146</v>
      </c>
      <c r="Z46" s="26"/>
      <c r="AA46" s="18"/>
      <c r="AB46" s="18"/>
      <c r="AC46" s="18"/>
      <c r="AD46" s="18"/>
      <c r="AE46" s="18"/>
      <c r="AF46" s="17"/>
      <c r="AG46" s="17"/>
      <c r="AH46" s="20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</row>
    <row r="47" spans="1:414" s="19" customFormat="1" x14ac:dyDescent="0.2">
      <c r="A47" s="35" t="s">
        <v>113</v>
      </c>
      <c r="B47" s="36" t="s">
        <v>114</v>
      </c>
      <c r="C47" s="15" t="s">
        <v>115</v>
      </c>
      <c r="D47" s="15"/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8"/>
      <c r="N47" s="18"/>
      <c r="O47" s="18"/>
      <c r="P47" s="18"/>
      <c r="Q47" s="18">
        <v>447</v>
      </c>
      <c r="R47" s="18">
        <v>618</v>
      </c>
      <c r="S47" s="18">
        <v>723</v>
      </c>
      <c r="T47" s="18">
        <v>834</v>
      </c>
      <c r="U47" s="18">
        <v>950</v>
      </c>
      <c r="V47" s="18"/>
      <c r="W47" s="18">
        <v>15.71</v>
      </c>
      <c r="X47" s="18">
        <v>3.66</v>
      </c>
      <c r="Y47" s="18">
        <v>120</v>
      </c>
      <c r="Z47" s="18"/>
      <c r="AA47" s="18"/>
      <c r="AB47" s="18"/>
      <c r="AC47" s="18"/>
      <c r="AD47" s="18"/>
      <c r="AE47" s="18"/>
      <c r="AF47" s="17"/>
      <c r="AG47" s="17"/>
      <c r="AH47" s="20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37"/>
      <c r="OK47" s="37"/>
      <c r="OL47" s="37"/>
      <c r="OM47" s="37"/>
    </row>
    <row r="48" spans="1:414" s="19" customFormat="1" x14ac:dyDescent="0.2">
      <c r="A48" s="24" t="s">
        <v>116</v>
      </c>
      <c r="B48" s="14" t="s">
        <v>117</v>
      </c>
      <c r="C48" s="15" t="s">
        <v>118</v>
      </c>
      <c r="D48" s="15"/>
      <c r="E48" s="17">
        <v>0.15</v>
      </c>
      <c r="F48" s="17">
        <v>0</v>
      </c>
      <c r="G48" s="17">
        <v>0.03</v>
      </c>
      <c r="H48" s="17">
        <v>0.105</v>
      </c>
      <c r="I48" s="17">
        <v>1.0500000000000001E-2</v>
      </c>
      <c r="J48" s="17">
        <v>0</v>
      </c>
      <c r="K48" s="17">
        <v>0</v>
      </c>
      <c r="L48" s="17">
        <v>0</v>
      </c>
      <c r="M48" s="18"/>
      <c r="N48" s="18"/>
      <c r="O48" s="18"/>
      <c r="P48" s="18"/>
      <c r="Q48" s="18">
        <v>774</v>
      </c>
      <c r="R48" s="18">
        <v>960</v>
      </c>
      <c r="S48" s="18">
        <v>1087</v>
      </c>
      <c r="T48" s="18">
        <v>1223</v>
      </c>
      <c r="U48" s="18">
        <v>1338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7"/>
      <c r="AG48" s="17"/>
      <c r="AH48" s="37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11"/>
      <c r="OK48" s="11"/>
      <c r="OL48" s="11"/>
      <c r="OM48" s="11"/>
    </row>
    <row r="49" spans="1:414" s="19" customFormat="1" x14ac:dyDescent="0.2">
      <c r="A49" s="13" t="s">
        <v>119</v>
      </c>
      <c r="B49" s="14" t="s">
        <v>117</v>
      </c>
      <c r="C49" s="15" t="s">
        <v>118</v>
      </c>
      <c r="D49" s="15"/>
      <c r="E49" s="17">
        <v>3.8</v>
      </c>
      <c r="F49" s="17">
        <v>0</v>
      </c>
      <c r="G49" s="17">
        <v>0</v>
      </c>
      <c r="H49" s="17">
        <v>0.11399999999999999</v>
      </c>
      <c r="I49" s="17">
        <v>0.34199999999999997</v>
      </c>
      <c r="J49" s="17">
        <v>0.76</v>
      </c>
      <c r="K49" s="17">
        <v>1.52</v>
      </c>
      <c r="L49" s="17">
        <v>1.1399999999999999</v>
      </c>
      <c r="M49" s="18"/>
      <c r="N49" s="18"/>
      <c r="O49" s="18"/>
      <c r="P49" s="18"/>
      <c r="Q49" s="18">
        <v>705</v>
      </c>
      <c r="R49" s="18">
        <v>896</v>
      </c>
      <c r="S49" s="18">
        <v>1010</v>
      </c>
      <c r="T49" s="18">
        <v>1091</v>
      </c>
      <c r="U49" s="18">
        <v>1194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7">
        <v>6.93</v>
      </c>
      <c r="AG49" s="17">
        <v>0.53</v>
      </c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</row>
    <row r="50" spans="1:414" s="19" customFormat="1" x14ac:dyDescent="0.2">
      <c r="A50" s="13" t="s">
        <v>120</v>
      </c>
      <c r="B50" s="14" t="s">
        <v>121</v>
      </c>
      <c r="C50" s="15" t="s">
        <v>122</v>
      </c>
      <c r="D50" s="15"/>
      <c r="E50" s="17">
        <v>0.46</v>
      </c>
      <c r="F50" s="17">
        <v>0</v>
      </c>
      <c r="G50" s="17">
        <v>9.2000000000000012E-2</v>
      </c>
      <c r="H50" s="17">
        <v>0.18400000000000002</v>
      </c>
      <c r="I50" s="17">
        <v>9.2000000000000012E-2</v>
      </c>
      <c r="J50" s="17">
        <v>4.6000000000000006E-2</v>
      </c>
      <c r="K50" s="17">
        <v>4.1400000000000006E-2</v>
      </c>
      <c r="L50" s="17">
        <v>0</v>
      </c>
      <c r="M50" s="18"/>
      <c r="N50" s="18"/>
      <c r="O50" s="18"/>
      <c r="P50" s="18"/>
      <c r="Q50" s="18">
        <v>553</v>
      </c>
      <c r="R50" s="18">
        <v>715</v>
      </c>
      <c r="S50" s="18">
        <v>803</v>
      </c>
      <c r="T50" s="18">
        <v>903</v>
      </c>
      <c r="U50" s="18">
        <v>994</v>
      </c>
      <c r="V50" s="18"/>
      <c r="W50" s="18">
        <v>26.16</v>
      </c>
      <c r="X50" s="18">
        <v>5.18</v>
      </c>
      <c r="Y50" s="18">
        <v>132</v>
      </c>
      <c r="Z50" s="18"/>
      <c r="AA50" s="18"/>
      <c r="AB50" s="18"/>
      <c r="AC50" s="18"/>
      <c r="AD50" s="18"/>
      <c r="AE50" s="18"/>
      <c r="AF50" s="17">
        <v>0.83</v>
      </c>
      <c r="AG50" s="17">
        <v>0.3</v>
      </c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</row>
    <row r="51" spans="1:414" s="30" customFormat="1" x14ac:dyDescent="0.2">
      <c r="A51" s="24" t="s">
        <v>123</v>
      </c>
      <c r="B51" s="14" t="s">
        <v>124</v>
      </c>
      <c r="C51" s="15" t="s">
        <v>125</v>
      </c>
      <c r="D51" s="15"/>
      <c r="E51" s="25">
        <v>0.15</v>
      </c>
      <c r="F51" s="25">
        <v>0</v>
      </c>
      <c r="G51" s="25">
        <v>1.3499999999999998E-2</v>
      </c>
      <c r="H51" s="25">
        <v>0.105</v>
      </c>
      <c r="I51" s="25">
        <v>0.03</v>
      </c>
      <c r="J51" s="25">
        <v>0</v>
      </c>
      <c r="K51" s="25">
        <v>0</v>
      </c>
      <c r="L51" s="25">
        <v>0</v>
      </c>
      <c r="M51" s="26"/>
      <c r="N51" s="26"/>
      <c r="O51" s="26"/>
      <c r="P51" s="26"/>
      <c r="Q51" s="26">
        <v>838</v>
      </c>
      <c r="R51" s="26">
        <v>946</v>
      </c>
      <c r="S51" s="26">
        <v>1086</v>
      </c>
      <c r="T51" s="26">
        <v>1261</v>
      </c>
      <c r="U51" s="26">
        <v>1312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5"/>
      <c r="AG51" s="25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</row>
    <row r="52" spans="1:414" s="30" customFormat="1" x14ac:dyDescent="0.2">
      <c r="A52" s="24" t="s">
        <v>126</v>
      </c>
      <c r="B52" s="14" t="s">
        <v>124</v>
      </c>
      <c r="C52" s="15" t="s">
        <v>125</v>
      </c>
      <c r="D52" s="15"/>
      <c r="E52" s="17">
        <v>0.06</v>
      </c>
      <c r="F52" s="17">
        <v>0</v>
      </c>
      <c r="G52" s="17">
        <v>1.2E-2</v>
      </c>
      <c r="H52" s="17">
        <v>0.03</v>
      </c>
      <c r="I52" s="17">
        <v>1.7999999999999999E-2</v>
      </c>
      <c r="J52" s="17">
        <v>0</v>
      </c>
      <c r="K52" s="17">
        <v>0</v>
      </c>
      <c r="L52" s="17">
        <v>0</v>
      </c>
      <c r="M52" s="18"/>
      <c r="N52" s="18"/>
      <c r="O52" s="18"/>
      <c r="P52" s="18"/>
      <c r="Q52" s="18">
        <v>734</v>
      </c>
      <c r="R52" s="18">
        <v>914</v>
      </c>
      <c r="S52" s="18">
        <v>1053</v>
      </c>
      <c r="T52" s="18">
        <v>1255</v>
      </c>
      <c r="U52" s="18">
        <v>1316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7"/>
      <c r="AG52" s="17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</row>
    <row r="53" spans="1:414" s="30" customFormat="1" x14ac:dyDescent="0.2">
      <c r="A53" s="24" t="s">
        <v>80</v>
      </c>
      <c r="B53" s="14" t="s">
        <v>127</v>
      </c>
      <c r="C53" s="15" t="s">
        <v>128</v>
      </c>
      <c r="D53" s="15"/>
      <c r="E53" s="17"/>
      <c r="F53" s="17"/>
      <c r="G53" s="17"/>
      <c r="H53" s="17"/>
      <c r="I53" s="17"/>
      <c r="J53" s="17"/>
      <c r="K53" s="17"/>
      <c r="L53" s="17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7"/>
      <c r="AG53" s="17"/>
      <c r="AH53" s="2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19"/>
      <c r="OK53" s="19"/>
      <c r="OL53" s="19"/>
      <c r="OM53" s="19"/>
    </row>
    <row r="54" spans="1:414" s="30" customFormat="1" x14ac:dyDescent="0.2">
      <c r="A54" s="13" t="s">
        <v>129</v>
      </c>
      <c r="B54" s="14" t="s">
        <v>130</v>
      </c>
      <c r="C54" s="15" t="s">
        <v>131</v>
      </c>
      <c r="D54" s="15"/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8"/>
      <c r="N54" s="18">
        <v>30.2</v>
      </c>
      <c r="O54" s="38">
        <f>(141.5)/(N54+131.5)</f>
        <v>0.87507730364873226</v>
      </c>
      <c r="P54" s="18"/>
      <c r="Q54" s="18">
        <v>715</v>
      </c>
      <c r="R54" s="18">
        <v>842</v>
      </c>
      <c r="S54" s="18">
        <v>935</v>
      </c>
      <c r="T54" s="18">
        <v>1011</v>
      </c>
      <c r="U54" s="18">
        <v>1093</v>
      </c>
      <c r="V54" s="18"/>
      <c r="W54" s="26">
        <v>99.97</v>
      </c>
      <c r="X54" s="26">
        <v>11.75</v>
      </c>
      <c r="Y54" s="26">
        <v>106</v>
      </c>
      <c r="Z54" s="26"/>
      <c r="AA54" s="17">
        <v>474.68299999999999</v>
      </c>
      <c r="AB54" s="17">
        <v>3.3159999999999998</v>
      </c>
      <c r="AC54" s="17">
        <v>438</v>
      </c>
      <c r="AD54" s="17" t="s">
        <v>132</v>
      </c>
      <c r="AE54" s="17"/>
      <c r="AF54" s="17">
        <v>0.21</v>
      </c>
      <c r="AG54" s="17">
        <v>0</v>
      </c>
      <c r="AH54" s="2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</row>
    <row r="55" spans="1:414" s="30" customFormat="1" x14ac:dyDescent="0.2">
      <c r="A55" s="24" t="s">
        <v>133</v>
      </c>
      <c r="B55" s="14" t="s">
        <v>130</v>
      </c>
      <c r="C55" s="15" t="s">
        <v>131</v>
      </c>
      <c r="D55" s="15"/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8"/>
      <c r="N55" s="18">
        <v>28.2</v>
      </c>
      <c r="O55" s="38">
        <f>(141.5)/(N55+131.5)</f>
        <v>0.88603631809643091</v>
      </c>
      <c r="P55" s="18"/>
      <c r="Q55" s="18">
        <v>713</v>
      </c>
      <c r="R55" s="18">
        <v>861</v>
      </c>
      <c r="S55" s="18">
        <v>947</v>
      </c>
      <c r="T55" s="18">
        <v>1018</v>
      </c>
      <c r="U55" s="18">
        <v>1072</v>
      </c>
      <c r="V55" s="18"/>
      <c r="W55" s="18">
        <v>104.5</v>
      </c>
      <c r="X55" s="26">
        <v>12.17</v>
      </c>
      <c r="Y55" s="26">
        <v>107</v>
      </c>
      <c r="Z55" s="26"/>
      <c r="AA55" s="17">
        <v>688.60799999999995</v>
      </c>
      <c r="AB55" s="17">
        <v>3.367</v>
      </c>
      <c r="AC55" s="17">
        <v>3840</v>
      </c>
      <c r="AD55" s="17" t="s">
        <v>132</v>
      </c>
      <c r="AE55" s="17"/>
      <c r="AF55" s="17"/>
      <c r="AG55" s="17"/>
      <c r="AH55" s="23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</row>
    <row r="56" spans="1:414" s="30" customFormat="1" x14ac:dyDescent="0.2">
      <c r="A56" s="24" t="s">
        <v>134</v>
      </c>
      <c r="B56" s="14" t="s">
        <v>130</v>
      </c>
      <c r="C56" s="15" t="s">
        <v>131</v>
      </c>
      <c r="D56" s="15"/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8"/>
      <c r="N56" s="18">
        <v>33.5</v>
      </c>
      <c r="O56" s="38">
        <f>(141.5)/(N56+131.5)</f>
        <v>0.85757575757575755</v>
      </c>
      <c r="P56" s="18"/>
      <c r="Q56" s="18">
        <v>572</v>
      </c>
      <c r="R56" s="18">
        <v>692</v>
      </c>
      <c r="S56" s="18">
        <v>785</v>
      </c>
      <c r="T56" s="18">
        <v>906</v>
      </c>
      <c r="U56" s="18">
        <v>980</v>
      </c>
      <c r="V56" s="18"/>
      <c r="W56" s="18">
        <v>26.47</v>
      </c>
      <c r="X56" s="26">
        <v>5.28</v>
      </c>
      <c r="Y56" s="26">
        <v>136</v>
      </c>
      <c r="Z56" s="26"/>
      <c r="AA56" s="17">
        <v>573.86699999999996</v>
      </c>
      <c r="AB56" s="17">
        <v>3.7389999999999999</v>
      </c>
      <c r="AC56" s="17">
        <v>1.7</v>
      </c>
      <c r="AD56" s="17" t="s">
        <v>132</v>
      </c>
      <c r="AE56" s="17"/>
      <c r="AF56" s="17"/>
      <c r="AG56" s="17"/>
      <c r="AH56" s="23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</row>
    <row r="57" spans="1:414" s="30" customFormat="1" x14ac:dyDescent="0.2">
      <c r="A57" s="13" t="s">
        <v>135</v>
      </c>
      <c r="B57" s="14" t="s">
        <v>130</v>
      </c>
      <c r="C57" s="15" t="s">
        <v>131</v>
      </c>
      <c r="D57" s="15"/>
      <c r="E57" s="27">
        <v>0.17</v>
      </c>
      <c r="F57" s="27">
        <v>0</v>
      </c>
      <c r="G57" s="27">
        <v>0.01</v>
      </c>
      <c r="H57" s="27">
        <v>0.08</v>
      </c>
      <c r="I57" s="27">
        <v>0.03</v>
      </c>
      <c r="J57" s="27">
        <v>0.01</v>
      </c>
      <c r="K57" s="27">
        <v>0.02</v>
      </c>
      <c r="L57" s="27">
        <v>0.01</v>
      </c>
      <c r="M57" s="18"/>
      <c r="N57" s="18"/>
      <c r="O57" s="18"/>
      <c r="P57" s="18"/>
      <c r="Q57" s="31">
        <v>631</v>
      </c>
      <c r="R57" s="31">
        <v>850</v>
      </c>
      <c r="S57" s="31">
        <v>951</v>
      </c>
      <c r="T57" s="31">
        <v>1029</v>
      </c>
      <c r="U57" s="31">
        <v>1091</v>
      </c>
      <c r="V57" s="18"/>
      <c r="W57" s="31">
        <v>120.9</v>
      </c>
      <c r="X57" s="28">
        <v>12.61</v>
      </c>
      <c r="Y57" s="28">
        <v>95</v>
      </c>
      <c r="Z57" s="28"/>
      <c r="AA57" s="25"/>
      <c r="AB57" s="25"/>
      <c r="AC57" s="25"/>
      <c r="AD57" s="25"/>
      <c r="AE57" s="25"/>
      <c r="AF57" s="32">
        <v>0.4</v>
      </c>
      <c r="AG57" s="32">
        <v>0</v>
      </c>
      <c r="AH57" s="23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33"/>
      <c r="OK57" s="33"/>
      <c r="OL57" s="33"/>
      <c r="OM57" s="33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</row>
    <row r="58" spans="1:414" s="30" customFormat="1" x14ac:dyDescent="0.2">
      <c r="A58" s="24" t="s">
        <v>136</v>
      </c>
      <c r="B58" s="14" t="s">
        <v>137</v>
      </c>
      <c r="C58" s="15" t="s">
        <v>138</v>
      </c>
      <c r="D58" s="15"/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8"/>
      <c r="N58" s="18"/>
      <c r="O58" s="18"/>
      <c r="P58" s="18"/>
      <c r="Q58" s="18">
        <v>716</v>
      </c>
      <c r="R58" s="18">
        <v>862</v>
      </c>
      <c r="S58" s="18">
        <v>949</v>
      </c>
      <c r="T58" s="18">
        <v>1020</v>
      </c>
      <c r="U58" s="18">
        <v>1072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7"/>
      <c r="AG58" s="17"/>
      <c r="AH58" s="23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</row>
    <row r="59" spans="1:414" s="30" customFormat="1" x14ac:dyDescent="0.2">
      <c r="A59" s="24" t="s">
        <v>139</v>
      </c>
      <c r="B59" s="24" t="s">
        <v>140</v>
      </c>
      <c r="C59" s="15" t="s">
        <v>141</v>
      </c>
      <c r="D59" s="15"/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8"/>
      <c r="N59" s="18"/>
      <c r="O59" s="18"/>
      <c r="P59" s="18"/>
      <c r="Q59" s="18">
        <v>599</v>
      </c>
      <c r="R59" s="18">
        <v>712</v>
      </c>
      <c r="S59" s="18">
        <v>820</v>
      </c>
      <c r="T59" s="18">
        <v>926</v>
      </c>
      <c r="U59" s="18">
        <v>1022</v>
      </c>
      <c r="V59" s="18"/>
      <c r="W59" s="18">
        <v>30.53</v>
      </c>
      <c r="X59" s="18">
        <v>5.59</v>
      </c>
      <c r="Y59" s="18">
        <v>123</v>
      </c>
      <c r="Z59" s="18"/>
      <c r="AA59" s="18"/>
      <c r="AB59" s="18"/>
      <c r="AC59" s="18"/>
      <c r="AD59" s="18"/>
      <c r="AE59" s="18"/>
      <c r="AF59" s="17"/>
      <c r="AG59" s="17"/>
      <c r="AH59" s="23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</row>
    <row r="60" spans="1:414" s="30" customFormat="1" x14ac:dyDescent="0.2">
      <c r="A60" s="13" t="s">
        <v>142</v>
      </c>
      <c r="B60" s="39" t="s">
        <v>140</v>
      </c>
      <c r="C60" s="15" t="s">
        <v>141</v>
      </c>
      <c r="D60" s="15"/>
      <c r="E60" s="27">
        <v>0.1</v>
      </c>
      <c r="F60" s="27">
        <v>0</v>
      </c>
      <c r="G60" s="27">
        <v>0</v>
      </c>
      <c r="H60" s="27">
        <v>0.02</v>
      </c>
      <c r="I60" s="27">
        <v>0.06</v>
      </c>
      <c r="J60" s="27">
        <v>0.02</v>
      </c>
      <c r="K60" s="27">
        <v>0</v>
      </c>
      <c r="L60" s="27">
        <v>0</v>
      </c>
      <c r="M60" s="18"/>
      <c r="N60" s="18"/>
      <c r="O60" s="18"/>
      <c r="P60" s="18"/>
      <c r="Q60" s="31">
        <v>660</v>
      </c>
      <c r="R60" s="31">
        <v>734</v>
      </c>
      <c r="S60" s="31">
        <v>787</v>
      </c>
      <c r="T60" s="31">
        <v>844</v>
      </c>
      <c r="U60" s="31">
        <v>898</v>
      </c>
      <c r="V60" s="18"/>
      <c r="W60" s="31">
        <v>20.95</v>
      </c>
      <c r="X60" s="31">
        <v>4.32</v>
      </c>
      <c r="Y60" s="31">
        <v>113</v>
      </c>
      <c r="Z60" s="31"/>
      <c r="AA60" s="25"/>
      <c r="AB60" s="25"/>
      <c r="AC60" s="25"/>
      <c r="AD60" s="25"/>
      <c r="AE60" s="25"/>
      <c r="AF60" s="32">
        <v>0.13</v>
      </c>
      <c r="AG60" s="32">
        <v>0</v>
      </c>
      <c r="AH60" s="23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33"/>
      <c r="OK60" s="33"/>
      <c r="OL60" s="33"/>
      <c r="OM60" s="33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</row>
    <row r="61" spans="1:414" s="30" customFormat="1" x14ac:dyDescent="0.2">
      <c r="A61" s="24" t="s">
        <v>143</v>
      </c>
      <c r="B61" s="24" t="s">
        <v>144</v>
      </c>
      <c r="C61" s="15" t="s">
        <v>145</v>
      </c>
      <c r="D61" s="15"/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8"/>
      <c r="N61" s="18"/>
      <c r="O61" s="18"/>
      <c r="P61" s="18"/>
      <c r="Q61" s="18">
        <v>555</v>
      </c>
      <c r="R61" s="18">
        <v>636</v>
      </c>
      <c r="S61" s="18">
        <v>700</v>
      </c>
      <c r="T61" s="18">
        <v>737</v>
      </c>
      <c r="U61" s="18">
        <v>778</v>
      </c>
      <c r="V61" s="18"/>
      <c r="W61" s="18">
        <v>9.43</v>
      </c>
      <c r="X61" s="18">
        <v>2.73</v>
      </c>
      <c r="Y61" s="18">
        <v>137</v>
      </c>
      <c r="Z61" s="18"/>
      <c r="AA61" s="18"/>
      <c r="AB61" s="18"/>
      <c r="AC61" s="18"/>
      <c r="AD61" s="18"/>
      <c r="AE61" s="18"/>
      <c r="AF61" s="17"/>
      <c r="AG61" s="17"/>
      <c r="AH61" s="23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</row>
    <row r="62" spans="1:414" s="19" customFormat="1" ht="25.5" x14ac:dyDescent="0.2">
      <c r="A62" s="24" t="s">
        <v>80</v>
      </c>
      <c r="B62" s="14" t="s">
        <v>146</v>
      </c>
      <c r="C62" s="15" t="s">
        <v>147</v>
      </c>
      <c r="D62" s="15"/>
      <c r="E62" s="17"/>
      <c r="F62" s="17"/>
      <c r="G62" s="17"/>
      <c r="H62" s="17"/>
      <c r="I62" s="17"/>
      <c r="J62" s="17"/>
      <c r="K62" s="17"/>
      <c r="L62" s="17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7"/>
      <c r="AG62" s="17"/>
      <c r="AH62" s="20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N62" s="30"/>
      <c r="OO62" s="30"/>
      <c r="OP62" s="30"/>
      <c r="OQ62" s="30"/>
      <c r="OR62" s="30"/>
      <c r="OS62" s="30"/>
      <c r="OT62" s="30"/>
      <c r="OU62" s="30"/>
      <c r="OV62" s="30"/>
      <c r="OW62" s="30"/>
      <c r="OX62" s="30"/>
    </row>
    <row r="63" spans="1:414" s="20" customFormat="1" ht="25.5" x14ac:dyDescent="0.2">
      <c r="A63" s="24" t="s">
        <v>80</v>
      </c>
      <c r="B63" s="14" t="s">
        <v>148</v>
      </c>
      <c r="C63" s="34" t="s">
        <v>149</v>
      </c>
      <c r="D63" s="34"/>
      <c r="E63" s="17"/>
      <c r="F63" s="17"/>
      <c r="G63" s="17"/>
      <c r="H63" s="17"/>
      <c r="I63" s="17"/>
      <c r="J63" s="17"/>
      <c r="K63" s="17"/>
      <c r="L63" s="17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7"/>
      <c r="AG63" s="17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OJ63" s="19"/>
      <c r="OK63" s="19"/>
      <c r="OL63" s="19"/>
      <c r="OM63" s="19"/>
      <c r="ON63" s="30"/>
      <c r="OO63" s="30"/>
      <c r="OP63" s="30"/>
      <c r="OQ63" s="30"/>
      <c r="OR63" s="30"/>
      <c r="OS63" s="30"/>
      <c r="OT63" s="30"/>
      <c r="OU63" s="30"/>
      <c r="OV63" s="30"/>
      <c r="OW63" s="30"/>
      <c r="OX63" s="30"/>
    </row>
    <row r="64" spans="1:414" ht="25.5" x14ac:dyDescent="0.2">
      <c r="A64" s="24" t="s">
        <v>80</v>
      </c>
      <c r="B64" s="40" t="s">
        <v>150</v>
      </c>
      <c r="C64" s="15" t="s">
        <v>151</v>
      </c>
      <c r="D64" s="15"/>
      <c r="E64" s="17"/>
      <c r="F64" s="17"/>
      <c r="G64" s="17"/>
      <c r="H64" s="17"/>
      <c r="I64" s="17"/>
      <c r="J64" s="17"/>
      <c r="K64" s="17"/>
      <c r="L64" s="17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7"/>
      <c r="AG64" s="17"/>
      <c r="AH64" s="20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19"/>
      <c r="OK64" s="19"/>
      <c r="OL64" s="19"/>
      <c r="OM64" s="19"/>
      <c r="ON64" s="30"/>
      <c r="OO64" s="30"/>
      <c r="OP64" s="30"/>
      <c r="OQ64" s="30"/>
      <c r="OR64" s="30"/>
      <c r="OS64" s="30"/>
      <c r="OT64" s="30"/>
      <c r="OU64" s="30"/>
      <c r="OV64" s="30"/>
      <c r="OW64" s="30"/>
      <c r="OX64" s="30"/>
    </row>
    <row r="65" spans="1:414" ht="25.5" x14ac:dyDescent="0.2">
      <c r="A65" s="24" t="s">
        <v>80</v>
      </c>
      <c r="B65" s="14" t="s">
        <v>152</v>
      </c>
      <c r="C65" s="15" t="s">
        <v>153</v>
      </c>
      <c r="D65" s="15"/>
      <c r="E65" s="17"/>
      <c r="F65" s="17"/>
      <c r="G65" s="17"/>
      <c r="H65" s="17"/>
      <c r="I65" s="17"/>
      <c r="J65" s="17"/>
      <c r="K65" s="17"/>
      <c r="L65" s="17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7"/>
      <c r="AG65" s="17"/>
      <c r="AH65" s="20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</row>
    <row r="66" spans="1:414" ht="25.5" x14ac:dyDescent="0.2">
      <c r="A66" s="24" t="s">
        <v>80</v>
      </c>
      <c r="B66" s="14" t="s">
        <v>154</v>
      </c>
      <c r="C66" s="15" t="s">
        <v>155</v>
      </c>
      <c r="D66" s="15"/>
      <c r="E66" s="17"/>
      <c r="F66" s="17"/>
      <c r="G66" s="17"/>
      <c r="H66" s="17"/>
      <c r="I66" s="17"/>
      <c r="J66" s="17"/>
      <c r="K66" s="17"/>
      <c r="L66" s="17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7"/>
      <c r="AG66" s="17"/>
      <c r="AH66" s="20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19"/>
      <c r="OK66" s="19"/>
      <c r="OL66" s="19"/>
      <c r="OM66" s="19"/>
      <c r="ON66" s="30"/>
      <c r="OO66" s="30"/>
      <c r="OP66" s="30"/>
      <c r="OQ66" s="30"/>
      <c r="OR66" s="30"/>
      <c r="OS66" s="30"/>
      <c r="OT66" s="30"/>
      <c r="OU66" s="30"/>
      <c r="OV66" s="30"/>
      <c r="OW66" s="30"/>
      <c r="OX66" s="30"/>
    </row>
    <row r="67" spans="1:414" x14ac:dyDescent="0.2">
      <c r="A67" s="24" t="s">
        <v>156</v>
      </c>
      <c r="B67" s="24" t="s">
        <v>157</v>
      </c>
      <c r="C67" s="15" t="s">
        <v>158</v>
      </c>
      <c r="D67" s="15"/>
      <c r="E67" s="17">
        <v>6.7000000000000004E-2</v>
      </c>
      <c r="F67" s="17">
        <v>0</v>
      </c>
      <c r="G67" s="17">
        <v>4.0200000000000007E-2</v>
      </c>
      <c r="H67" s="17">
        <v>2.0100000000000003E-2</v>
      </c>
      <c r="I67" s="17">
        <v>2.6800000000000001E-3</v>
      </c>
      <c r="J67" s="17">
        <v>0</v>
      </c>
      <c r="K67" s="17">
        <v>0</v>
      </c>
      <c r="L67" s="17">
        <v>0</v>
      </c>
      <c r="M67" s="18"/>
      <c r="N67" s="18">
        <v>32</v>
      </c>
      <c r="O67" s="38">
        <f>(141.5)/(N67+131.5)</f>
        <v>0.86544342507645255</v>
      </c>
      <c r="P67" s="18"/>
      <c r="Q67" s="18">
        <v>736</v>
      </c>
      <c r="R67" s="18">
        <v>818</v>
      </c>
      <c r="S67" s="18">
        <v>896</v>
      </c>
      <c r="T67" s="18">
        <v>960</v>
      </c>
      <c r="U67" s="18">
        <v>1050</v>
      </c>
      <c r="V67" s="18"/>
      <c r="W67" s="18">
        <v>63.3</v>
      </c>
      <c r="X67" s="18"/>
      <c r="Y67" s="18"/>
      <c r="Z67" s="18"/>
      <c r="AA67" s="25">
        <v>67.007999999999996</v>
      </c>
      <c r="AB67" s="25">
        <v>0.13100000000000001</v>
      </c>
      <c r="AC67" s="25" t="s">
        <v>159</v>
      </c>
      <c r="AD67" s="25" t="s">
        <v>160</v>
      </c>
      <c r="AE67" s="25"/>
      <c r="AF67" s="17"/>
      <c r="AG67" s="17"/>
      <c r="AH67" s="23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10"/>
      <c r="OK67" s="30"/>
      <c r="OL67" s="30"/>
      <c r="OM67" s="30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</row>
    <row r="68" spans="1:414" x14ac:dyDescent="0.2">
      <c r="A68" s="13" t="s">
        <v>161</v>
      </c>
      <c r="B68" s="14" t="s">
        <v>157</v>
      </c>
      <c r="C68" s="15" t="s">
        <v>162</v>
      </c>
      <c r="D68" s="15"/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/>
      <c r="N68" s="18">
        <v>31.9</v>
      </c>
      <c r="O68" s="38">
        <f>(141.5)/(N68+131.5)</f>
        <v>0.8659730722154223</v>
      </c>
      <c r="P68" s="18"/>
      <c r="Q68" s="18">
        <v>567</v>
      </c>
      <c r="R68" s="18">
        <v>678</v>
      </c>
      <c r="S68" s="18">
        <v>803</v>
      </c>
      <c r="T68" s="18">
        <v>922</v>
      </c>
      <c r="U68" s="18">
        <v>999</v>
      </c>
      <c r="V68" s="18"/>
      <c r="W68" s="18">
        <v>36.020000000000003</v>
      </c>
      <c r="X68" s="18">
        <v>5.76</v>
      </c>
      <c r="Y68" s="18"/>
      <c r="Z68" s="18"/>
      <c r="AA68" s="18">
        <v>13.82</v>
      </c>
      <c r="AB68" s="18">
        <v>0.88</v>
      </c>
      <c r="AC68" s="18" t="s">
        <v>163</v>
      </c>
      <c r="AD68" s="18" t="s">
        <v>160</v>
      </c>
      <c r="AE68" s="18"/>
      <c r="AF68" s="41">
        <v>0.28999999999999998</v>
      </c>
      <c r="AG68" s="17">
        <v>0</v>
      </c>
      <c r="AH68" s="30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0"/>
      <c r="OK68" s="10"/>
      <c r="OL68" s="10"/>
      <c r="OM68" s="10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</row>
    <row r="69" spans="1:414" x14ac:dyDescent="0.2">
      <c r="A69" s="24" t="s">
        <v>164</v>
      </c>
      <c r="B69" s="24" t="s">
        <v>157</v>
      </c>
      <c r="C69" s="15" t="s">
        <v>158</v>
      </c>
      <c r="D69" s="15"/>
      <c r="E69" s="17">
        <v>0.17</v>
      </c>
      <c r="F69" s="17">
        <v>0</v>
      </c>
      <c r="G69" s="17">
        <v>8.5000000000000006E-2</v>
      </c>
      <c r="H69" s="17">
        <v>6.8000000000000005E-2</v>
      </c>
      <c r="I69" s="17">
        <v>1.1900000000000001E-2</v>
      </c>
      <c r="J69" s="17">
        <v>0</v>
      </c>
      <c r="K69" s="17">
        <v>0</v>
      </c>
      <c r="L69" s="17">
        <v>0</v>
      </c>
      <c r="M69" s="18"/>
      <c r="N69" s="18">
        <v>34.700000000000003</v>
      </c>
      <c r="O69" s="38">
        <f>(141.5)/(N69+131.5)</f>
        <v>0.85138387484957889</v>
      </c>
      <c r="P69" s="18"/>
      <c r="Q69" s="18">
        <v>533</v>
      </c>
      <c r="R69" s="18">
        <v>608</v>
      </c>
      <c r="S69" s="18">
        <v>733</v>
      </c>
      <c r="T69" s="18">
        <v>809</v>
      </c>
      <c r="U69" s="18">
        <v>951</v>
      </c>
      <c r="V69" s="18"/>
      <c r="W69" s="18">
        <v>14.6</v>
      </c>
      <c r="X69" s="18"/>
      <c r="Y69" s="18"/>
      <c r="Z69" s="18"/>
      <c r="AA69" s="25">
        <v>9.7100000000000009</v>
      </c>
      <c r="AB69" s="25">
        <v>0.109</v>
      </c>
      <c r="AC69" s="25" t="s">
        <v>159</v>
      </c>
      <c r="AD69" s="25" t="s">
        <v>160</v>
      </c>
      <c r="AE69" s="25"/>
      <c r="AF69" s="17"/>
      <c r="AG69" s="17"/>
      <c r="AH69" s="23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33"/>
      <c r="OK69" s="33"/>
      <c r="OL69" s="33"/>
      <c r="OM69" s="33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</row>
    <row r="71" spans="1:414" x14ac:dyDescent="0.2">
      <c r="A71" s="42" t="s">
        <v>167</v>
      </c>
    </row>
    <row r="72" spans="1:414" ht="14.25" x14ac:dyDescent="0.2">
      <c r="A72" s="44" t="s">
        <v>165</v>
      </c>
    </row>
    <row r="73" spans="1:414" ht="14.25" x14ac:dyDescent="0.2">
      <c r="A73" s="44" t="s">
        <v>166</v>
      </c>
    </row>
  </sheetData>
  <mergeCells count="6">
    <mergeCell ref="AA1:AD1"/>
    <mergeCell ref="A1:C1"/>
    <mergeCell ref="E1:L1"/>
    <mergeCell ref="N1:O1"/>
    <mergeCell ref="Q1:U1"/>
    <mergeCell ref="W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Lube Oils</vt:lpstr>
    </vt:vector>
  </TitlesOfParts>
  <Company>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D. White</dc:creator>
  <cp:lastModifiedBy>Russell D. White</cp:lastModifiedBy>
  <dcterms:created xsi:type="dcterms:W3CDTF">2014-02-25T21:11:16Z</dcterms:created>
  <dcterms:modified xsi:type="dcterms:W3CDTF">2014-02-28T18:23:20Z</dcterms:modified>
</cp:coreProperties>
</file>